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activeTab="4"/>
  </bookViews>
  <sheets>
    <sheet name="专预表1" sheetId="1" r:id="rId1"/>
    <sheet name="专预表2" sheetId="2" r:id="rId2"/>
    <sheet name="防洪水绩效表" sheetId="3" r:id="rId3"/>
    <sheet name="治污水绩效表" sheetId="4" r:id="rId4"/>
    <sheet name="排涝水绩效表" sheetId="5" r:id="rId5"/>
    <sheet name="保供水绩效表" sheetId="6" r:id="rId6"/>
    <sheet name="“三湖三河”流域水环境治理" sheetId="7" r:id="rId7"/>
    <sheet name="水利设施维护补助" sheetId="8" r:id="rId8"/>
  </sheets>
  <definedNames>
    <definedName name="_xlnm.Print_Area" localSheetId="1">专预表2!$A$1:$C$13</definedName>
    <definedName name="_xlnm.Print_Titles" localSheetId="1">专预表2!$1:$4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<sst xmlns="http://schemas.openxmlformats.org/spreadsheetml/2006/main" count="610" uniqueCount="288">
  <si>
    <t>2020年市级专项资金收支预算表</t>
  </si>
  <si>
    <t>预算01表</t>
  </si>
  <si>
    <t>单位：万元</t>
  </si>
  <si>
    <t>收          入</t>
  </si>
  <si>
    <t>支             出</t>
  </si>
  <si>
    <t>项目</t>
  </si>
  <si>
    <t>预算数</t>
  </si>
  <si>
    <t>一、财政拨款收入</t>
  </si>
  <si>
    <t>一、一般公共服务支出</t>
  </si>
  <si>
    <t>(一)一般公共预算财政拨款收入</t>
  </si>
  <si>
    <t>二、外交支出</t>
  </si>
  <si>
    <t>1.经费拨款</t>
  </si>
  <si>
    <t>三、国防支出</t>
  </si>
  <si>
    <t>2.纳入金库管理的非税收入</t>
  </si>
  <si>
    <t>四、公共安全支出</t>
  </si>
  <si>
    <t>五、教育支出</t>
  </si>
  <si>
    <t>(二)政府性基金预算财政拨款收入</t>
  </si>
  <si>
    <t>六、科学技术支出</t>
  </si>
  <si>
    <t>七、文化体育与传媒支出</t>
  </si>
  <si>
    <t>八、城乡社区支出</t>
  </si>
  <si>
    <t>九、节能环保支出</t>
  </si>
  <si>
    <t>十、农林水支出</t>
  </si>
  <si>
    <t>二、上年结转</t>
  </si>
  <si>
    <t>二、结转下年</t>
  </si>
  <si>
    <t>(一)一般公共预算财政拨款结转</t>
  </si>
  <si>
    <t>(二)政府性基金预算财政拨款结转</t>
  </si>
  <si>
    <t>收入总计</t>
  </si>
  <si>
    <t>支出总计</t>
  </si>
  <si>
    <t>2020年市级专项资金支出预算表</t>
  </si>
  <si>
    <t>预算02表</t>
  </si>
  <si>
    <t>序号</t>
  </si>
  <si>
    <t>项目名称</t>
  </si>
  <si>
    <t>金额（万元）</t>
  </si>
  <si>
    <t>合计</t>
  </si>
  <si>
    <t>一</t>
  </si>
  <si>
    <t>城建专项资金</t>
  </si>
  <si>
    <t>（一）</t>
  </si>
  <si>
    <t>防洪水工程建设</t>
  </si>
  <si>
    <t>（二）</t>
  </si>
  <si>
    <t>治污水工程建设</t>
  </si>
  <si>
    <t>（三）</t>
  </si>
  <si>
    <t>排水能力提升工程建设</t>
  </si>
  <si>
    <t>（四）</t>
  </si>
  <si>
    <t>供水工程建设</t>
  </si>
  <si>
    <t>（五）</t>
  </si>
  <si>
    <t>污水处理</t>
  </si>
  <si>
    <t>（六）</t>
  </si>
  <si>
    <t>“三湖三河”流域水环境治理</t>
  </si>
  <si>
    <t>二</t>
  </si>
  <si>
    <t>水利设施维护补助</t>
  </si>
  <si>
    <t xml:space="preserve"> </t>
  </si>
  <si>
    <t>2020年市直部门项目申报及绩效目标表</t>
  </si>
  <si>
    <t>资金单位：万元</t>
  </si>
  <si>
    <t>项目代码</t>
  </si>
  <si>
    <t>项目主管部门</t>
  </si>
  <si>
    <t xml:space="preserve"> 市水务局</t>
  </si>
  <si>
    <t>项目执行单位</t>
  </si>
  <si>
    <t>堤建中心、碧水集团</t>
  </si>
  <si>
    <t>项目负责人</t>
  </si>
  <si>
    <t>凃金花</t>
  </si>
  <si>
    <t>联系电话</t>
  </si>
  <si>
    <t>项目类型</t>
  </si>
  <si>
    <t xml:space="preserve"> 1.部门项目 □         2.公共项目 ■ </t>
  </si>
  <si>
    <t>项目申请理由</t>
  </si>
  <si>
    <t>实施该项目对于防洪水、稳定河势，建设沿江环境有着重要意义。</t>
  </si>
  <si>
    <t>项目主要内容</t>
  </si>
  <si>
    <t>三峡后续工作，长江中下游影响处理湖北武汉段二期河道整治工程；汉江汉阳江滩、武昌区八铺街堤、长江主轴长江右岸洪山江滩、汉江硚口江滩四期防洪及环境整治工程；武青堤江滩综合整治工程；长江武汉河段汉阳江滩防洪及环境综合整治续建工程；新增军运会汉阳沙滩排球中心工程；环汉口绿道；河道采砂管理设施建设；涨渡湖湖堤加固工程;堤防项目尾款。</t>
  </si>
  <si>
    <t>项目总预算</t>
  </si>
  <si>
    <t>项目当年预算</t>
  </si>
  <si>
    <t>项目前两年预算及当年预算变动情况</t>
  </si>
  <si>
    <t>2018年16000万元，2019年69400万元，2020年减少1962万元，主要是部分项目已完工。</t>
  </si>
  <si>
    <t>项目资金来源</t>
  </si>
  <si>
    <t>资金来源项目</t>
  </si>
  <si>
    <t>金额</t>
  </si>
  <si>
    <t>1.财政拨款收入</t>
  </si>
  <si>
    <t xml:space="preserve">  其中：申请当年预算拨款</t>
  </si>
  <si>
    <t>2.政府性基金预算财政拨款收入</t>
  </si>
  <si>
    <t>3.事业收入</t>
  </si>
  <si>
    <t>4.上级补助收入</t>
  </si>
  <si>
    <t>5.附属单位上缴收入</t>
  </si>
  <si>
    <t>6.事业单位经营收入</t>
  </si>
  <si>
    <t>7.其他收入</t>
  </si>
  <si>
    <t>8.用事业基金弥补收支差额</t>
  </si>
  <si>
    <t>9.上年结转</t>
  </si>
  <si>
    <t xml:space="preserve">  其中：使用上年度一般公共预算财政拨款结余结转</t>
  </si>
  <si>
    <t xml:space="preserve">        使用上年度政府性基金预算财政拨款结余结转</t>
  </si>
  <si>
    <t>项目支出预算及测算依据</t>
  </si>
  <si>
    <t>项目支出明细预算</t>
  </si>
  <si>
    <t>项目支出明细</t>
  </si>
  <si>
    <t>1.三峡后续工作长江中下游影响处理湖北武汉段二期河道整治工程</t>
  </si>
  <si>
    <t>2.汉江汉阳江滩（琴断口闸至长丰桥段及琴南段）防洪及环境综合整治工程</t>
  </si>
  <si>
    <t>3.武昌区八铺街堤（鹦鹉洲大桥至杨泗港大桥段）防洪及环境综合整治工程</t>
  </si>
  <si>
    <t>4.长江主轴长江右岸洪山江滩防洪及环境综合整治工程（杨泗港大桥至白沙洲大桥段）</t>
  </si>
  <si>
    <t>5.汉江硚口江滩四期防洪及环境整治工程(江汉六桥至舵落口段）</t>
  </si>
  <si>
    <t>6.武青堤（铁机路-五丰闸）江滩综合整治工程（武昌段）</t>
  </si>
  <si>
    <t>7.长江武汉河段汉阳江滩防洪及环境综合整治续建工程（杨泗港上游端至白沙洲大桥上游端）新增军运会汉阳沙滩排球中心工程</t>
  </si>
  <si>
    <t>8.环汉口绿道（江汉六桥至舵落口段）</t>
  </si>
  <si>
    <t>9.河道采砂管理设施建设</t>
  </si>
  <si>
    <t>10.涨渡湖湖堤加固工程</t>
  </si>
  <si>
    <t>11.两江四岸江滩岸线景观照明提升工程</t>
  </si>
  <si>
    <t>12.市管江滩运行维护管理</t>
  </si>
  <si>
    <t>13.堤防项目尾款</t>
  </si>
  <si>
    <t>14.划转武旅股份经营收入</t>
  </si>
  <si>
    <t>测算依据及说明</t>
  </si>
  <si>
    <t>根据省、市发改委项目批复文件及工程实施进度</t>
  </si>
  <si>
    <t>项目绩效总目标</t>
  </si>
  <si>
    <t>全力推进军运会相关工程建设完成。加强防洪及环境综合整治，改善沿江环境，保证长江、汉江武汉段的防洪安全。</t>
  </si>
  <si>
    <t>项目年度绩效指标</t>
  </si>
  <si>
    <t>年度绩效指标</t>
  </si>
  <si>
    <t>一级指标</t>
  </si>
  <si>
    <t>二级指标</t>
  </si>
  <si>
    <t>指标内容</t>
  </si>
  <si>
    <t>指标值</t>
  </si>
  <si>
    <t>备注</t>
  </si>
  <si>
    <t>产出指标</t>
  </si>
  <si>
    <t>数量指标</t>
  </si>
  <si>
    <t>岸坡整治（km）</t>
  </si>
  <si>
    <t>江滩整治（km）</t>
  </si>
  <si>
    <t>沙排中心（座）</t>
  </si>
  <si>
    <t>绿道（km）</t>
  </si>
  <si>
    <t>两江四岸景观照明（km）</t>
  </si>
  <si>
    <t>质量指标</t>
  </si>
  <si>
    <t>工程质量合格率</t>
  </si>
  <si>
    <t>实效指标</t>
  </si>
  <si>
    <t>当年投资计划完成率</t>
  </si>
  <si>
    <t>大于95%</t>
  </si>
  <si>
    <t>成本指标</t>
  </si>
  <si>
    <t>是否控制在概算内</t>
  </si>
  <si>
    <t>是</t>
  </si>
  <si>
    <t>效益指标</t>
  </si>
  <si>
    <t>社会效益指标</t>
  </si>
  <si>
    <t>江滩绿化面积增加</t>
  </si>
  <si>
    <t>环境效益指标</t>
  </si>
  <si>
    <t>保障堤防安全，改善堤防环境</t>
  </si>
  <si>
    <t>良好</t>
  </si>
  <si>
    <t>可持续影响指标</t>
  </si>
  <si>
    <t>可持续影响时间</t>
  </si>
  <si>
    <t>长期</t>
  </si>
  <si>
    <t>社会公众或服务对象满意度指标</t>
  </si>
  <si>
    <t>社会公众满意度</t>
  </si>
  <si>
    <t>95%以上</t>
  </si>
  <si>
    <t>武汉市水务局</t>
  </si>
  <si>
    <t>相关区水务局及平台公司</t>
  </si>
  <si>
    <t xml:space="preserve"> 张文春  王赤兵</t>
  </si>
  <si>
    <t xml:space="preserve"> 1.部门项目 □         2.公共项目 ■</t>
  </si>
  <si>
    <t>依据《武汉市水务发展“十三五”规划》、《武汉市主城区污水专项规划》等文件要求，市水务局按年度开展污水收集与处理设施建设及相关规划修编。依据市委办公厅、市政府办公厅《武汉市深化河湖长制推动“三长联动”工作方案》（武办文〔2018〕43号）、《市人民政府关于印发武汉市河湖流域水环境“三清”行动方案的通知》（武政〔2019〕26号）及市河湖长3号令《关于强化河湖长责任 打赢黑臭水体和劣V类水体歼灭战的命令》的相关规定，统筹开展全市河湖流域水环境三清工作。</t>
  </si>
  <si>
    <t>2020年度重点河湖和水体无人机监测分析、全市“三清”行动第三方考核、劣五类水体监督第三方服务项目（2019年尾款）、湖溪河综合整治工程、汤逊湖流域水环境综合整治工程、水体淤泥处置工程、天鹅湖应急治理工程、福新污水泵站出水主干管工程（入肖家地泵站）、污水泵站双回路电源改造、武汉市城市污泥处理处置专项规划修编、高校雨污分流奖励、分散污水应急处理项目、长江沙湖水环境提升工程项目政府付费、全市乡镇生活污水治理工作奖补资金、中心城区排水管网隐患排查项目、武汉市主城区排水设施水力基础模型、野芷湖—南湖连通工程（华农渠）、董家明渠截污及补水工程、常青北路污水工程（二期）、常青北路污水工程（一期）、江汉经济开发区污水系统完善工程、康宁路、康乐路排水工程。</t>
  </si>
  <si>
    <t>2018年预算67837万元，2019年预算84179万元，2020年预算42155元，较2019年减少42024万元，主要原因一是因东湖、南湖等重点湖泊治理资金来源转为专项债；二是部分项目并入三河三湖流域治理项目。</t>
  </si>
  <si>
    <t>1.一般公共预算财政拨款收入</t>
  </si>
  <si>
    <t>2020年度重点河湖和水体无人机监测分析</t>
  </si>
  <si>
    <t>全市“三清”行动第三方考核</t>
  </si>
  <si>
    <t>劣五类水体监督第三方服务项目（2019年尾款）</t>
  </si>
  <si>
    <t>湖溪河综合整治工程</t>
  </si>
  <si>
    <t>水体淤泥处置工程</t>
  </si>
  <si>
    <t>天鹅湖应急治理工程</t>
  </si>
  <si>
    <t>福新污水泵站出水主干管工程（入肖家地泵站）</t>
  </si>
  <si>
    <t>污水泵站双回路电源改造</t>
  </si>
  <si>
    <t>武汉市城市污泥处理处置专项规划修编</t>
  </si>
  <si>
    <t>分散污水应急处理项目</t>
  </si>
  <si>
    <t>长江、沙湖水环境提升工程项目政府付费</t>
  </si>
  <si>
    <t>全市乡镇生活污水治理工作奖补资金</t>
  </si>
  <si>
    <t>中心城区排水管网隐患排查</t>
  </si>
  <si>
    <t>武汉市主城区排水设施水力基础模型</t>
  </si>
  <si>
    <t>董家明渠截污及补水工程</t>
  </si>
  <si>
    <t>常青北路污水工程（二期）</t>
  </si>
  <si>
    <t>常青北路污水工程（一期）</t>
  </si>
  <si>
    <t>江汉经济开发区污水系统完善工程</t>
  </si>
  <si>
    <t>康宁路、康乐路排水工程</t>
  </si>
  <si>
    <t>分管市长集中使用的资金</t>
  </si>
  <si>
    <t>1、工程项目建设（4项）费用依据相关工程合同条款（或科研报告、初步设计等前期工作成果），及2020年计划完成投资情况估算。
2、区级项目奖补依据《在汉高校雨污分流改造实施方案》、武财建函[2019]30号、武政办﹝2018﹞101号等文件估算。 
3、分散污水应急处理项目及长江、沙湖水环境提升工程项目政府付费，依据武水办[2019]88号、长江、沙湖水环境提升工程PPP项目合同（政府批复）等文件合同测算。
4、武汉市城市污泥处理处置专项规划修编，依据原规划编制费用估算。</t>
  </si>
  <si>
    <t>一是继续大力推进“三湖三河”等重点水体水质提升工作，完成年度建设任务。二是继续完善污水设施建设，加快推进污水处理厂提标扩容及收集管网建设。三是积极推进雨污分流改造和面源污染治理，大力推进高校雨污分流改造及初雨处理设施建设。</t>
  </si>
  <si>
    <t>河道整治及景观和生态修复（m）</t>
  </si>
  <si>
    <t>河道清淤（万方）</t>
  </si>
  <si>
    <t>新建污泥处理站（座）</t>
  </si>
  <si>
    <t>湖泊清淤（万方）</t>
  </si>
  <si>
    <t>泵站双回路改造（座）</t>
  </si>
  <si>
    <t>工程建设质量合格率</t>
  </si>
  <si>
    <t>时效指标</t>
  </si>
  <si>
    <t>是否控制在预算内</t>
  </si>
  <si>
    <t>中心城区污水集中处理率</t>
  </si>
  <si>
    <t>中心城区污水管网完善率</t>
  </si>
  <si>
    <t>大于90%</t>
  </si>
  <si>
    <t>保护水生态，改善水环境</t>
  </si>
  <si>
    <t>可持续性影响指标</t>
  </si>
  <si>
    <t>可持续性影响年限</t>
  </si>
  <si>
    <t>5年</t>
  </si>
  <si>
    <t>社会公众满意程度</t>
  </si>
  <si>
    <t>90%以上</t>
  </si>
  <si>
    <t>项目编码</t>
  </si>
  <si>
    <t>市水务局、碧水集团、市城投公司、青山区水务局</t>
  </si>
  <si>
    <t>项久华</t>
  </si>
  <si>
    <t>电话</t>
  </si>
  <si>
    <t>027-82773001</t>
  </si>
  <si>
    <t xml:space="preserve"> 1.部门项目□           2.公共项目 ■</t>
  </si>
  <si>
    <t>为保证城市排水安全，同时兼顾水环境，需要对城市排水泵站、排水管涵、连通水系等排水设施系统进行维修、改造、整治等，确保排水系统正常稳定运行，不断改善城市水环境。</t>
  </si>
  <si>
    <t>市属泵站出水水质综合整治工程（一期）、市排涝泵站智慧管理系统项目、东沙连通初雨系统维修改造项目、汉阳六湖连通水网设施改造项目、沙湖港及周边环境综合整治等PPP项目、泵站运行维护管理项目。</t>
  </si>
  <si>
    <t>2018年预算71290万元，2019年预算19217万，2020年预算21010万元，较2019年增加1793万元，主要是增加了排水设施维护费。</t>
  </si>
  <si>
    <t>其中：使用上年度一般公共预算财政拨款结余结转</t>
  </si>
  <si>
    <t xml:space="preserve">  使用上年度政府性基金预算财政拨款结余结转</t>
  </si>
  <si>
    <t>市属泵站出水水质综合整治工程（一期）</t>
  </si>
  <si>
    <t>市排涝泵站智慧管理系统项目</t>
  </si>
  <si>
    <t>东沙连通初雨系统改造项目</t>
  </si>
  <si>
    <t>汉阳六湖连通水网设施改造项目</t>
  </si>
  <si>
    <t>沙湖港及周边环境综合整治等PPP项目</t>
  </si>
  <si>
    <t>黄孝河机场河水环境综合治理一期</t>
  </si>
  <si>
    <t>江南及北湖泵站运行维护管理</t>
  </si>
  <si>
    <t>市管泵站运行维护管理</t>
  </si>
  <si>
    <t>禁口明渠（广华路至禁口闸段）排水工程</t>
  </si>
  <si>
    <t xml:space="preserve">范泗桥河水系改造工程 </t>
  </si>
  <si>
    <t xml:space="preserve"> 新建项目根据估算的工程量测算，完工项目根据决算已完成投资确定，PPP项目根据合同约定确定。</t>
  </si>
  <si>
    <t xml:space="preserve"> 确保中心城区排水设施完好，中心城区内涝防治标准提高到10-20年一遇。</t>
  </si>
  <si>
    <t>泵站维护更新及信息化改造（座）</t>
  </si>
  <si>
    <t>箱涵清淤（km）</t>
  </si>
  <si>
    <t>项目质量合格率</t>
  </si>
  <si>
    <t>中心城区内涝防治标准</t>
  </si>
  <si>
    <t>10-20年一遇</t>
  </si>
  <si>
    <t>保护水环境</t>
  </si>
  <si>
    <t>各中心城区政府、市水务集团、武汉长江现代水务发展有限公司</t>
  </si>
  <si>
    <t>彭志雄</t>
  </si>
  <si>
    <t>027-82770461</t>
  </si>
  <si>
    <t>1.部门项目 □         2.公共项目 ■</t>
  </si>
  <si>
    <t>加强中心城区二次供水设施改造，实施新建及老旧供水管网设施改造工程，推进梁子湖应急水厂以及国家应急供水救援中心华中基地建设，保障供水安全；加强中心城区消防设施建设、改造和维护，保障城市消防安全。</t>
  </si>
  <si>
    <t>加强中心城区二次供水设施改造；配合城市市政道路建设改造供水设施，升级城市危旧供水设施；开展梁子湖应急水厂建设项目前期工作；推进国家应急供水救援中心华中基地建设及维护；中心城区市政消防栓及配套消防设施日常维护，消防支管建设改造。</t>
  </si>
  <si>
    <t>2019年26500万元，2020年42065万元，主要是新增梁子湖应急水厂建设项目、国家应急供水救援中心华中基地建设及维护两个项目，另外中心城区二次供水设施改造经费增加，武汉长江现代水务发展有限公司纳入城投管理后，消防设施维护改造也相应增加。</t>
  </si>
  <si>
    <t>1.中心城区消防设施建设、改造及维护</t>
  </si>
  <si>
    <t>2.新建及老旧供水管网设施改造</t>
  </si>
  <si>
    <t>3.居民住宅二次供水设施改造</t>
  </si>
  <si>
    <t>4.梁子湖应急水厂建设工程</t>
  </si>
  <si>
    <t>5.国家应急供水救援中心华中基地建设及维护</t>
  </si>
  <si>
    <t>2020年二次供水设施改造任务量、2011年市政府办公厅《关于加大城区供水管网改造建设资金投入有关问题的报告》批复意见、2015年市政府办公厅《关于研究暂停征收我市中心城区供水价格中城市公用附加费的签报》、梁子湖应急水厂建设项目2020年计划完成前期工作、市政府办公厅关于《省住建厅关于请求协调解决国家应急供水救援中心华中基地建设工程项目立项和资金问题的请示》的签批意见。</t>
  </si>
  <si>
    <t>全面推进二次供水设施改造，加快实施应急水厂建设以及国家应急供水救援中心华中基地的建设，进一步实施老旧供水管网改造，提高供水安全性以及应急保障能力，继续实施消防栓改造及维护，确保城市消防安全。</t>
  </si>
  <si>
    <t>二次供水改造（处）</t>
  </si>
  <si>
    <t>建设质量合格率</t>
  </si>
  <si>
    <t>改善人民群众生活质量</t>
  </si>
  <si>
    <t>好</t>
  </si>
  <si>
    <t>节约水资源，改水水环境</t>
  </si>
  <si>
    <t>有利于可持续发展</t>
  </si>
  <si>
    <t>服务对象满意度</t>
  </si>
  <si>
    <t>＞95%</t>
  </si>
  <si>
    <t>市水务局、市碧水集团</t>
  </si>
  <si>
    <t xml:space="preserve"> 张文春  </t>
  </si>
  <si>
    <t>市委市政府关于“三湖三河”流域水环境治理专题部署与要求</t>
  </si>
  <si>
    <t>对南湖、汤逊湖、北湖、黄孝河、机场河、巡司河流域进行综合治理，其中南湖流域整治面积37.44平方公里，汤逊湖流域整治面积240.48平方公里，北湖流域整治面积77平方公里，黄孝河、机场河流域整治面积126平方公里，巡司河流域整治面积32平方公里</t>
  </si>
  <si>
    <t>2020年新增项目</t>
  </si>
  <si>
    <t>三河三湖流域水环境治理</t>
  </si>
  <si>
    <t>黄孝河、机场河水体应急整改工程</t>
  </si>
  <si>
    <t>黄孝河、机场河水环境综合治理二期工程ppp项目资本金</t>
  </si>
  <si>
    <t>三河三湖流域管网混错接改造、地块雨污分流改造、管道隐患修复评估</t>
  </si>
  <si>
    <t>野芷湖—南湖连通工程（华农渠）</t>
  </si>
  <si>
    <t>根据三湖三河流域规划</t>
  </si>
  <si>
    <t>完成各流域年度既定计划，三河三湖水质改善</t>
  </si>
  <si>
    <t>年度计划内市政管网完善</t>
  </si>
  <si>
    <t>符合相关质量建设标准</t>
  </si>
  <si>
    <t>2020年度投资计划完成率</t>
  </si>
  <si>
    <t>三河三湖水质</t>
  </si>
  <si>
    <t>提升</t>
  </si>
  <si>
    <t>各流域周边局部环境</t>
  </si>
  <si>
    <t>改善</t>
  </si>
  <si>
    <t>可持续性影响</t>
  </si>
  <si>
    <t>公众满意度</t>
  </si>
  <si>
    <t>相关区水务局</t>
  </si>
  <si>
    <t>涂金花、项久华、彭志雄、徐照彪、彭勇、张文春</t>
  </si>
  <si>
    <t xml:space="preserve"> 1.部门项目 □       2.公共项目 ■</t>
  </si>
  <si>
    <t>水务基础设施的日常维护管理，保证相关设施的正常运行、保证防洪排渍安全。</t>
  </si>
  <si>
    <t>湖泊保护管理、堤防整险加固及区管江滩堤防设施维护管理、水利设施运行维护、区管江滩设施维护、排水设施维护管理。</t>
  </si>
  <si>
    <t>2017年、2018年列入部门预算，2020年调入专项资金预算9224.86万元，新增退垸（田、渔）还湖补助2000万元。</t>
  </si>
  <si>
    <t xml:space="preserve">      使用上年度政府性基金预算财政拨款结余结转</t>
  </si>
  <si>
    <t>1.湖泊管理考核“以奖代补”</t>
  </si>
  <si>
    <t>2.水土流失综合治理和水土保持管理</t>
  </si>
  <si>
    <t>3.堤防整险加固</t>
  </si>
  <si>
    <t>4.城郊结合部泵站运行维护补助</t>
  </si>
  <si>
    <t>5.东西湖围堤岁修</t>
  </si>
  <si>
    <t>6.区管江滩堤防设施维护管理补助</t>
  </si>
  <si>
    <t>7.武钢工业港排水箱涵维护</t>
  </si>
  <si>
    <t>8.港西泵站、许家村泵站、北湖水系排水泵站运行维护补助</t>
  </si>
  <si>
    <t>9.退垸（田、渔）还湖补助</t>
  </si>
  <si>
    <t>根据设施量、相关维护工作量及多年支出水平测算。</t>
  </si>
  <si>
    <t>保证相关设施的正常运行、保证防洪排渍安全。</t>
  </si>
  <si>
    <t>堤防整险加固（km）</t>
  </si>
  <si>
    <t>闸口改造（座）</t>
  </si>
  <si>
    <t>围堤维护管理（km）</t>
  </si>
  <si>
    <t>区管江滩日常维护管理（万平米）</t>
  </si>
  <si>
    <t>泵站运行维护（座）</t>
  </si>
  <si>
    <t>设施设备完好率</t>
  </si>
  <si>
    <t>当年完工率</t>
  </si>
  <si>
    <t>是否控制预算内</t>
  </si>
  <si>
    <t>有利于防洪排渍保安全</t>
  </si>
  <si>
    <t>是否有利可持续影响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</si>
</sst>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4">
    <font>
      <sz val="12"/>
      <name val="宋体"/>
      <charset val="134"/>
    </font>
    <font>
      <sz val="16"/>
      <name val="仿宋_GB2312"/>
      <charset val="134"/>
    </font>
    <font>
      <b/>
      <sz val="20"/>
      <name val="华文宋体"/>
      <charset val="134"/>
    </font>
    <font>
      <sz val="12"/>
      <name val="仿宋_GB2312"/>
      <charset val="134"/>
    </font>
    <font>
      <sz val="12"/>
      <name val="仿宋"/>
      <charset val="134"/>
    </font>
    <font>
      <sz val="11"/>
      <name val="仿宋"/>
      <charset val="134"/>
    </font>
    <font>
      <sz val="10"/>
      <name val="仿宋"/>
      <charset val="134"/>
    </font>
    <font>
      <sz val="10"/>
      <name val="宋体"/>
      <charset val="134"/>
    </font>
    <font>
      <b/>
      <sz val="10"/>
      <name val="宋体"/>
      <charset val="134"/>
    </font>
    <font>
      <b/>
      <sz val="24"/>
      <name val="宋体"/>
      <charset val="134"/>
    </font>
    <font>
      <sz val="12"/>
      <color indexed="8"/>
      <name val="仿宋"/>
      <charset val="134"/>
    </font>
    <font>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Times New Roma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1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0" fillId="0" borderId="0" applyNumberFormat="0" applyFill="0" applyBorder="0" applyAlignment="0" applyProtection="0">
      <alignment vertical="center"/>
    </xf>
    <xf numFmtId="0" fontId="21" fillId="5" borderId="18" applyNumberFormat="0" applyAlignment="0" applyProtection="0">
      <alignment vertical="center"/>
    </xf>
    <xf numFmtId="0" fontId="22" fillId="6" borderId="19" applyNumberFormat="0" applyAlignment="0" applyProtection="0">
      <alignment vertical="center"/>
    </xf>
    <xf numFmtId="0" fontId="23" fillId="6" borderId="18" applyNumberFormat="0" applyAlignment="0" applyProtection="0">
      <alignment vertical="center"/>
    </xf>
    <xf numFmtId="0" fontId="24" fillId="7" borderId="20" applyNumberFormat="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alignment vertical="center"/>
    </xf>
    <xf numFmtId="0" fontId="33" fillId="0" borderId="0">
      <alignment vertical="center"/>
    </xf>
    <xf numFmtId="0" fontId="0" fillId="0" borderId="0">
      <alignment vertical="center"/>
    </xf>
    <xf numFmtId="0" fontId="32"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cellStyleXfs>
  <cellXfs count="211">
    <xf numFmtId="0" fontId="0" fillId="0" borderId="0" xfId="0"/>
    <xf numFmtId="0" fontId="0" fillId="0" borderId="0" xfId="51" applyFont="1">
      <alignment vertical="center"/>
    </xf>
    <xf numFmtId="0" fontId="1" fillId="0" borderId="0" xfId="51" applyFont="1">
      <alignment vertical="center"/>
    </xf>
    <xf numFmtId="0" fontId="2" fillId="0" borderId="0" xfId="51" applyFont="1" applyFill="1" applyBorder="1" applyAlignment="1">
      <alignment horizontal="center" vertical="center"/>
    </xf>
    <xf numFmtId="0" fontId="3" fillId="0" borderId="1" xfId="51" applyFont="1" applyBorder="1" applyAlignment="1">
      <alignment vertical="center" wrapText="1"/>
    </xf>
    <xf numFmtId="0" fontId="4" fillId="0" borderId="2" xfId="51" applyFont="1" applyBorder="1" applyAlignment="1">
      <alignment horizontal="center" vertical="center" wrapText="1"/>
    </xf>
    <xf numFmtId="0" fontId="4" fillId="0" borderId="2" xfId="51" applyFont="1" applyFill="1" applyBorder="1" applyAlignment="1">
      <alignment horizontal="left" vertical="center" wrapText="1"/>
    </xf>
    <xf numFmtId="0" fontId="4" fillId="0" borderId="2" xfId="51" applyFont="1" applyBorder="1" applyAlignment="1">
      <alignment horizontal="left" vertical="center" wrapText="1"/>
    </xf>
    <xf numFmtId="0" fontId="4" fillId="0" borderId="2" xfId="51" applyFont="1" applyFill="1" applyBorder="1" applyAlignment="1">
      <alignment horizontal="center" vertical="center" wrapText="1"/>
    </xf>
    <xf numFmtId="0" fontId="4" fillId="0" borderId="2" xfId="51" applyFont="1" applyBorder="1" applyAlignment="1">
      <alignment horizontal="center" vertical="center" textRotation="255" wrapText="1"/>
    </xf>
    <xf numFmtId="49" fontId="4" fillId="0" borderId="2" xfId="51" applyNumberFormat="1" applyFont="1" applyBorder="1" applyAlignment="1">
      <alignment horizontal="left" vertical="center" wrapText="1"/>
    </xf>
    <xf numFmtId="0" fontId="4" fillId="0" borderId="3" xfId="51" applyFont="1" applyBorder="1" applyAlignment="1">
      <alignment horizontal="center" vertical="center" wrapText="1"/>
    </xf>
    <xf numFmtId="0" fontId="5" fillId="0" borderId="3" xfId="54" applyFont="1" applyBorder="1" applyAlignment="1">
      <alignment horizontal="center" vertical="center"/>
    </xf>
    <xf numFmtId="0" fontId="4" fillId="0" borderId="4" xfId="51" applyFont="1" applyBorder="1" applyAlignment="1">
      <alignment horizontal="center" vertical="center" wrapText="1"/>
    </xf>
    <xf numFmtId="0" fontId="5" fillId="0" borderId="4" xfId="54" applyFont="1" applyBorder="1" applyAlignment="1">
      <alignment horizontal="center" vertical="center"/>
    </xf>
    <xf numFmtId="0" fontId="5" fillId="0" borderId="5" xfId="54" applyFont="1" applyBorder="1" applyAlignment="1">
      <alignment horizontal="center" vertical="center"/>
    </xf>
    <xf numFmtId="0" fontId="4" fillId="0" borderId="2" xfId="54" applyFont="1" applyBorder="1" applyAlignment="1">
      <alignment horizontal="center" vertical="center"/>
    </xf>
    <xf numFmtId="0" fontId="4" fillId="0" borderId="2" xfId="54" applyFont="1" applyBorder="1" applyAlignment="1">
      <alignment horizontal="center" vertical="center" wrapText="1"/>
    </xf>
    <xf numFmtId="0" fontId="4" fillId="0" borderId="5" xfId="51" applyFont="1" applyBorder="1" applyAlignment="1">
      <alignment horizontal="center" vertical="center" wrapText="1"/>
    </xf>
    <xf numFmtId="0" fontId="4" fillId="0" borderId="2" xfId="54" applyFont="1" applyFill="1" applyBorder="1" applyAlignment="1">
      <alignment horizontal="center" vertical="center" wrapText="1"/>
    </xf>
    <xf numFmtId="0" fontId="4" fillId="0" borderId="1" xfId="51" applyFont="1" applyBorder="1" applyAlignment="1">
      <alignment horizontal="center" vertical="center"/>
    </xf>
    <xf numFmtId="0" fontId="4" fillId="0" borderId="1" xfId="51" applyFont="1" applyBorder="1" applyAlignment="1">
      <alignment horizontal="left" vertical="center"/>
    </xf>
    <xf numFmtId="0" fontId="0" fillId="0" borderId="0" xfId="51" applyFont="1" applyAlignment="1">
      <alignment vertical="center"/>
    </xf>
    <xf numFmtId="176" fontId="5" fillId="0" borderId="2" xfId="54" applyNumberFormat="1" applyFont="1" applyBorder="1" applyAlignment="1">
      <alignment horizontal="left" vertical="center" wrapText="1"/>
    </xf>
    <xf numFmtId="0" fontId="5" fillId="0" borderId="2" xfId="54" applyFont="1" applyBorder="1" applyAlignment="1">
      <alignment horizontal="center" vertical="center" wrapText="1"/>
    </xf>
    <xf numFmtId="0" fontId="5" fillId="0" borderId="2" xfId="54" applyFont="1" applyBorder="1" applyAlignment="1">
      <alignment horizontal="left" vertical="center" wrapText="1"/>
    </xf>
    <xf numFmtId="0" fontId="5" fillId="0" borderId="2" xfId="54" applyNumberFormat="1" applyFont="1" applyFill="1" applyBorder="1" applyAlignment="1" applyProtection="1">
      <alignment horizontal="center" vertical="center" wrapText="1"/>
    </xf>
    <xf numFmtId="0" fontId="4" fillId="0" borderId="2" xfId="54" applyFont="1" applyBorder="1" applyAlignment="1">
      <alignment vertical="center"/>
    </xf>
    <xf numFmtId="0" fontId="4" fillId="0" borderId="2" xfId="54" applyFont="1" applyBorder="1" applyAlignment="1">
      <alignment horizontal="left" vertical="center"/>
    </xf>
    <xf numFmtId="9" fontId="4" fillId="0" borderId="2" xfId="54" applyNumberFormat="1" applyFont="1" applyBorder="1" applyAlignment="1">
      <alignment horizontal="center" vertical="center"/>
    </xf>
    <xf numFmtId="9" fontId="4" fillId="0" borderId="2" xfId="54" applyNumberFormat="1" applyFont="1" applyBorder="1" applyAlignment="1">
      <alignment horizontal="left" vertical="center" wrapText="1"/>
    </xf>
    <xf numFmtId="0" fontId="4" fillId="0" borderId="2" xfId="54" applyFont="1" applyBorder="1" applyAlignment="1">
      <alignment horizontal="left" vertical="center" wrapText="1"/>
    </xf>
    <xf numFmtId="0" fontId="4" fillId="0" borderId="2" xfId="54" applyFont="1" applyFill="1" applyBorder="1" applyAlignment="1">
      <alignment horizontal="left" vertical="center" wrapText="1"/>
    </xf>
    <xf numFmtId="9" fontId="4" fillId="0" borderId="2" xfId="54" applyNumberFormat="1" applyFont="1" applyBorder="1" applyAlignment="1">
      <alignment horizontal="center" vertical="center" wrapText="1"/>
    </xf>
    <xf numFmtId="0" fontId="4" fillId="0" borderId="2" xfId="54" applyFont="1" applyBorder="1" applyAlignment="1">
      <alignment vertical="center" wrapText="1"/>
    </xf>
    <xf numFmtId="0" fontId="2" fillId="0" borderId="0" xfId="0" applyFont="1" applyAlignment="1">
      <alignment horizontal="center" vertical="center"/>
    </xf>
    <xf numFmtId="0" fontId="0" fillId="0" borderId="0" xfId="0" applyFont="1" applyAlignment="1">
      <alignment vertical="center"/>
    </xf>
    <xf numFmtId="0" fontId="3"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left" vertical="center" wrapText="1"/>
    </xf>
    <xf numFmtId="2" fontId="4" fillId="0" borderId="2" xfId="0" applyNumberFormat="1"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49" fontId="4" fillId="0" borderId="2"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0" fontId="4" fillId="0" borderId="2" xfId="0" applyFont="1" applyFill="1" applyBorder="1" applyAlignment="1">
      <alignment vertical="center" textRotation="255"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54" applyFont="1" applyFill="1" applyBorder="1" applyAlignment="1">
      <alignment horizontal="center" vertical="center"/>
    </xf>
    <xf numFmtId="0" fontId="4" fillId="0" borderId="2" xfId="54"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54"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7" xfId="0" applyFont="1" applyFill="1" applyBorder="1" applyAlignment="1">
      <alignment horizontal="left" vertical="center" wrapText="1"/>
    </xf>
    <xf numFmtId="2" fontId="4" fillId="0" borderId="2" xfId="0" applyNumberFormat="1" applyFont="1" applyBorder="1" applyAlignment="1">
      <alignment horizontal="center" vertical="center"/>
    </xf>
    <xf numFmtId="49" fontId="4" fillId="0" borderId="7" xfId="0" applyNumberFormat="1" applyFont="1" applyFill="1" applyBorder="1" applyAlignment="1">
      <alignment horizontal="left" vertical="center" wrapText="1"/>
    </xf>
    <xf numFmtId="176" fontId="4" fillId="0" borderId="2" xfId="54" applyNumberFormat="1" applyFont="1" applyFill="1" applyBorder="1" applyAlignment="1">
      <alignment horizontal="left" vertical="center"/>
    </xf>
    <xf numFmtId="9" fontId="4" fillId="0" borderId="2" xfId="54" applyNumberFormat="1" applyFont="1" applyFill="1" applyBorder="1" applyAlignment="1" applyProtection="1">
      <alignment horizontal="center" vertical="center"/>
    </xf>
    <xf numFmtId="0" fontId="4" fillId="0" borderId="2" xfId="54" applyFont="1" applyFill="1" applyBorder="1" applyAlignment="1">
      <alignment vertical="center"/>
    </xf>
    <xf numFmtId="9" fontId="4" fillId="0" borderId="2" xfId="54" applyNumberFormat="1" applyFont="1" applyFill="1" applyBorder="1" applyAlignment="1">
      <alignment horizontal="left" vertical="center" wrapText="1"/>
    </xf>
    <xf numFmtId="9" fontId="4" fillId="0" borderId="2" xfId="54" applyNumberFormat="1" applyFont="1" applyFill="1" applyBorder="1" applyAlignment="1">
      <alignment horizontal="center" vertical="center"/>
    </xf>
    <xf numFmtId="0" fontId="4" fillId="0" borderId="2" xfId="0" applyFont="1" applyFill="1" applyBorder="1" applyAlignment="1">
      <alignment vertical="center" wrapText="1"/>
    </xf>
    <xf numFmtId="9" fontId="4" fillId="0" borderId="2" xfId="54" applyNumberFormat="1" applyFont="1" applyFill="1" applyBorder="1" applyAlignment="1">
      <alignment horizontal="center" vertical="center" wrapText="1"/>
    </xf>
    <xf numFmtId="0" fontId="4" fillId="0" borderId="2" xfId="54" applyFont="1" applyFill="1" applyBorder="1" applyAlignment="1">
      <alignment vertical="center" wrapText="1"/>
    </xf>
    <xf numFmtId="0" fontId="1" fillId="0" borderId="0" xfId="0" applyFont="1" applyAlignment="1">
      <alignment vertical="center"/>
    </xf>
    <xf numFmtId="0" fontId="0" fillId="0" borderId="0" xfId="0" applyAlignment="1">
      <alignment vertical="center"/>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2"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0" fontId="4" fillId="0" borderId="5" xfId="0" applyFont="1" applyBorder="1" applyAlignment="1">
      <alignment horizontal="center" vertical="center" textRotation="255"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left" vertical="center" wrapText="1"/>
    </xf>
    <xf numFmtId="2" fontId="4" fillId="0" borderId="6" xfId="0" applyNumberFormat="1" applyFont="1" applyBorder="1" applyAlignment="1">
      <alignment horizontal="center" vertical="center" wrapText="1"/>
    </xf>
    <xf numFmtId="2" fontId="4" fillId="0" borderId="7" xfId="0" applyNumberFormat="1" applyFont="1" applyBorder="1" applyAlignment="1">
      <alignment horizontal="center" vertical="center" wrapText="1"/>
    </xf>
    <xf numFmtId="176" fontId="4" fillId="0" borderId="2" xfId="54" applyNumberFormat="1" applyFont="1" applyBorder="1" applyAlignment="1">
      <alignment horizontal="left" vertical="center" wrapText="1"/>
    </xf>
    <xf numFmtId="0" fontId="4" fillId="0" borderId="2" xfId="50" applyFont="1" applyBorder="1" applyAlignment="1">
      <alignment horizontal="left" vertical="center" wrapText="1"/>
    </xf>
    <xf numFmtId="0" fontId="2" fillId="0" borderId="0" xfId="0" applyFont="1" applyFill="1" applyBorder="1" applyAlignment="1">
      <alignment horizontal="center" vertical="center"/>
    </xf>
    <xf numFmtId="0" fontId="4" fillId="0" borderId="0" xfId="0" applyNumberFormat="1" applyFont="1" applyFill="1" applyAlignment="1" applyProtection="1">
      <alignment vertical="center"/>
    </xf>
    <xf numFmtId="0" fontId="4" fillId="0" borderId="0" xfId="0" applyNumberFormat="1" applyFont="1" applyFill="1" applyAlignment="1" applyProtection="1">
      <alignment vertical="center" wrapText="1"/>
    </xf>
    <xf numFmtId="49" fontId="4" fillId="2" borderId="2" xfId="0" applyNumberFormat="1" applyFont="1" applyFill="1" applyBorder="1" applyAlignment="1" applyProtection="1">
      <alignment horizontal="center"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pplyProtection="1">
      <alignment horizontal="center" vertical="center"/>
    </xf>
    <xf numFmtId="0" fontId="4" fillId="3" borderId="2" xfId="0"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1" xfId="0" applyFont="1" applyBorder="1" applyAlignment="1">
      <alignment horizontal="right" vertical="center"/>
    </xf>
    <xf numFmtId="0" fontId="4" fillId="2" borderId="2" xfId="0" applyFont="1" applyFill="1" applyBorder="1" applyAlignment="1">
      <alignment horizontal="center" vertical="center"/>
    </xf>
    <xf numFmtId="49" fontId="4" fillId="2" borderId="6" xfId="0" applyNumberFormat="1" applyFont="1" applyFill="1" applyBorder="1" applyAlignment="1" applyProtection="1">
      <alignment horizontal="center" vertical="center" wrapText="1"/>
    </xf>
    <xf numFmtId="49" fontId="4" fillId="2" borderId="7" xfId="0" applyNumberFormat="1" applyFont="1" applyFill="1" applyBorder="1" applyAlignment="1" applyProtection="1">
      <alignment horizontal="center" vertical="center" wrapText="1"/>
    </xf>
    <xf numFmtId="2" fontId="4" fillId="2" borderId="2" xfId="0" applyNumberFormat="1" applyFont="1" applyFill="1" applyBorder="1" applyAlignment="1">
      <alignment horizontal="center" vertical="center" wrapText="1"/>
    </xf>
    <xf numFmtId="4" fontId="4" fillId="2" borderId="2" xfId="0" applyNumberFormat="1" applyFont="1" applyFill="1" applyBorder="1" applyAlignment="1" applyProtection="1">
      <alignment horizontal="center" vertical="center"/>
    </xf>
    <xf numFmtId="2" fontId="4" fillId="2" borderId="6" xfId="0" applyNumberFormat="1" applyFont="1" applyFill="1" applyBorder="1" applyAlignment="1">
      <alignment horizontal="center" vertical="center" wrapText="1"/>
    </xf>
    <xf numFmtId="2" fontId="4" fillId="2" borderId="7" xfId="0" applyNumberFormat="1" applyFont="1" applyFill="1" applyBorder="1" applyAlignment="1">
      <alignment horizontal="center" vertical="center" wrapText="1"/>
    </xf>
    <xf numFmtId="9" fontId="4" fillId="2"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left" vertical="center" wrapText="1"/>
    </xf>
    <xf numFmtId="2" fontId="6" fillId="0" borderId="2" xfId="0" applyNumberFormat="1"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textRotation="255" wrapText="1"/>
    </xf>
    <xf numFmtId="0" fontId="6" fillId="0" borderId="4" xfId="0" applyFont="1" applyFill="1" applyBorder="1" applyAlignment="1">
      <alignment horizontal="center" vertical="center" textRotation="255" wrapText="1"/>
    </xf>
    <xf numFmtId="49" fontId="6" fillId="0" borderId="2" xfId="0"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0" fontId="6" fillId="0" borderId="2" xfId="0" applyFont="1" applyFill="1" applyBorder="1" applyAlignment="1">
      <alignment vertical="center" textRotation="255"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 xfId="54" applyFont="1" applyFill="1" applyBorder="1" applyAlignment="1">
      <alignment horizontal="center" vertical="center"/>
    </xf>
    <xf numFmtId="0" fontId="6" fillId="0" borderId="4" xfId="54" applyFont="1" applyFill="1" applyBorder="1" applyAlignment="1">
      <alignment horizontal="center" vertical="center"/>
    </xf>
    <xf numFmtId="0" fontId="6" fillId="0" borderId="5" xfId="54" applyFont="1" applyFill="1" applyBorder="1" applyAlignment="1">
      <alignment horizontal="center" vertical="center"/>
    </xf>
    <xf numFmtId="0" fontId="6" fillId="0" borderId="2" xfId="54" applyFont="1" applyFill="1" applyBorder="1" applyAlignment="1">
      <alignment horizontal="center" vertical="center"/>
    </xf>
    <xf numFmtId="0" fontId="6" fillId="0" borderId="2" xfId="54"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54"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54"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left" vertical="center" wrapText="1"/>
    </xf>
    <xf numFmtId="2" fontId="6" fillId="0" borderId="2" xfId="0" applyNumberFormat="1" applyFont="1" applyFill="1" applyBorder="1" applyAlignment="1">
      <alignment horizontal="center" vertical="center" wrapText="1"/>
    </xf>
    <xf numFmtId="2" fontId="6" fillId="0" borderId="2" xfId="0" applyNumberFormat="1" applyFont="1" applyBorder="1" applyAlignment="1">
      <alignment horizontal="center" vertical="center"/>
    </xf>
    <xf numFmtId="49" fontId="6" fillId="0" borderId="7" xfId="0" applyNumberFormat="1" applyFont="1" applyFill="1" applyBorder="1" applyAlignment="1">
      <alignment horizontal="left" vertical="center" wrapText="1"/>
    </xf>
    <xf numFmtId="176" fontId="6" fillId="0" borderId="2" xfId="54" applyNumberFormat="1" applyFont="1" applyFill="1" applyBorder="1" applyAlignment="1">
      <alignment horizontal="left" vertical="center"/>
    </xf>
    <xf numFmtId="0" fontId="6" fillId="0" borderId="2" xfId="54" applyNumberFormat="1" applyFont="1" applyFill="1" applyBorder="1" applyAlignment="1" applyProtection="1">
      <alignment horizontal="center" vertical="center"/>
    </xf>
    <xf numFmtId="0" fontId="6" fillId="0" borderId="2" xfId="54" applyFont="1" applyFill="1" applyBorder="1" applyAlignment="1">
      <alignment vertical="center"/>
    </xf>
    <xf numFmtId="0" fontId="6" fillId="0" borderId="2" xfId="54" applyFont="1" applyFill="1" applyBorder="1" applyAlignment="1">
      <alignment horizontal="left" vertical="center" wrapText="1"/>
    </xf>
    <xf numFmtId="9" fontId="6" fillId="0" borderId="2" xfId="54" applyNumberFormat="1" applyFont="1" applyFill="1" applyBorder="1" applyAlignment="1">
      <alignment horizontal="center" vertical="center"/>
    </xf>
    <xf numFmtId="9" fontId="6" fillId="0" borderId="2" xfId="54" applyNumberFormat="1"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54" applyFont="1" applyFill="1" applyBorder="1" applyAlignment="1">
      <alignment vertical="center" wrapText="1"/>
    </xf>
    <xf numFmtId="176" fontId="4" fillId="0" borderId="2"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textRotation="255" wrapText="1"/>
    </xf>
    <xf numFmtId="49" fontId="6" fillId="0" borderId="2"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0" fontId="6" fillId="0" borderId="2" xfId="0" applyFont="1" applyBorder="1" applyAlignment="1">
      <alignment horizontal="left" vertical="center"/>
    </xf>
    <xf numFmtId="0" fontId="4" fillId="0" borderId="3" xfId="54" applyFont="1" applyBorder="1" applyAlignment="1">
      <alignment horizontal="center" vertical="center"/>
    </xf>
    <xf numFmtId="0" fontId="4" fillId="0" borderId="4" xfId="54" applyFont="1" applyBorder="1" applyAlignment="1">
      <alignment horizontal="center" vertical="center"/>
    </xf>
    <xf numFmtId="0" fontId="4" fillId="0" borderId="5" xfId="54" applyFont="1" applyBorder="1" applyAlignment="1">
      <alignment horizontal="center" vertical="center"/>
    </xf>
    <xf numFmtId="176" fontId="6" fillId="0" borderId="2" xfId="0" applyNumberFormat="1" applyFont="1" applyBorder="1" applyAlignment="1">
      <alignment horizontal="center" vertical="center" wrapText="1"/>
    </xf>
    <xf numFmtId="49" fontId="6" fillId="0" borderId="7" xfId="0" applyNumberFormat="1" applyFont="1" applyBorder="1" applyAlignment="1">
      <alignment horizontal="left" vertical="center" wrapText="1"/>
    </xf>
    <xf numFmtId="176" fontId="6" fillId="0" borderId="6"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xf>
    <xf numFmtId="0" fontId="7" fillId="0" borderId="0" xfId="0" applyFont="1" applyFill="1" applyAlignment="1">
      <alignment vertical="center" wrapText="1"/>
    </xf>
    <xf numFmtId="0" fontId="0" fillId="0" borderId="0" xfId="0" applyFill="1"/>
    <xf numFmtId="0" fontId="8" fillId="0" borderId="0" xfId="0" applyFont="1" applyAlignment="1">
      <alignment horizontal="right" vertical="center"/>
    </xf>
    <xf numFmtId="0" fontId="0" fillId="0" borderId="0" xfId="0" applyFont="1"/>
    <xf numFmtId="0" fontId="9" fillId="0" borderId="0" xfId="0" applyFont="1" applyAlignment="1">
      <alignment horizontal="center" vertical="center"/>
    </xf>
    <xf numFmtId="0" fontId="7" fillId="0" borderId="0" xfId="0" applyFont="1" applyAlignment="1">
      <alignment vertical="center"/>
    </xf>
    <xf numFmtId="177" fontId="4" fillId="0" borderId="2" xfId="0" applyNumberFormat="1" applyFont="1" applyBorder="1" applyAlignment="1">
      <alignment horizontal="right" vertical="center" wrapText="1"/>
    </xf>
    <xf numFmtId="177" fontId="4" fillId="0" borderId="2" xfId="55" applyNumberFormat="1" applyFont="1" applyFill="1" applyBorder="1" applyAlignment="1">
      <alignment horizontal="right" vertical="center" wrapText="1"/>
    </xf>
    <xf numFmtId="0" fontId="10" fillId="0" borderId="2" xfId="0" applyFont="1" applyFill="1" applyBorder="1" applyAlignment="1">
      <alignment horizontal="left" vertical="center" wrapText="1"/>
    </xf>
    <xf numFmtId="0" fontId="4" fillId="0" borderId="2" xfId="0" applyFont="1" applyBorder="1" applyAlignment="1">
      <alignment horizontal="center" vertical="center"/>
    </xf>
    <xf numFmtId="177" fontId="4" fillId="0" borderId="2" xfId="0" applyNumberFormat="1" applyFont="1" applyBorder="1" applyAlignment="1">
      <alignment horizontal="right" vertical="center"/>
    </xf>
    <xf numFmtId="0" fontId="11" fillId="0" borderId="0" xfId="0" applyFont="1" applyAlignment="1">
      <alignment horizontal="center"/>
    </xf>
    <xf numFmtId="0" fontId="7" fillId="0" borderId="0" xfId="0" applyFont="1" applyAlignment="1">
      <alignment horizontal="center" vertical="center" wrapText="1"/>
    </xf>
    <xf numFmtId="0" fontId="7" fillId="0" borderId="0" xfId="0" applyFont="1"/>
    <xf numFmtId="0" fontId="7" fillId="0" borderId="0" xfId="0" applyFont="1" applyAlignment="1">
      <alignment horizontal="right" vertical="center" wrapText="1"/>
    </xf>
    <xf numFmtId="0" fontId="4" fillId="0" borderId="6"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177" fontId="4" fillId="0" borderId="2" xfId="0" applyNumberFormat="1" applyFont="1" applyBorder="1" applyAlignment="1">
      <alignment horizontal="center" vertical="center" wrapText="1"/>
    </xf>
    <xf numFmtId="176" fontId="4" fillId="0" borderId="2" xfId="53" applyNumberFormat="1" applyFont="1" applyFill="1" applyBorder="1" applyAlignment="1">
      <alignment horizontal="left" vertical="center"/>
    </xf>
    <xf numFmtId="177" fontId="4" fillId="0" borderId="2" xfId="0" applyNumberFormat="1" applyFont="1" applyFill="1" applyBorder="1" applyAlignment="1">
      <alignment horizontal="center" vertical="center" wrapText="1"/>
    </xf>
    <xf numFmtId="4" fontId="4" fillId="0" borderId="2" xfId="0" applyNumberFormat="1" applyFont="1" applyFill="1" applyBorder="1" applyAlignment="1" applyProtection="1">
      <alignment horizontal="center" vertical="center"/>
    </xf>
    <xf numFmtId="0" fontId="4" fillId="0" borderId="2" xfId="0" applyFont="1" applyBorder="1" applyAlignment="1">
      <alignment vertical="center"/>
    </xf>
    <xf numFmtId="0" fontId="4" fillId="0" borderId="6" xfId="0" applyFont="1" applyFill="1" applyBorder="1" applyAlignment="1">
      <alignment horizontal="left" vertical="center"/>
    </xf>
    <xf numFmtId="4" fontId="4" fillId="0" borderId="2" xfId="0" applyNumberFormat="1" applyFont="1" applyFill="1" applyBorder="1" applyAlignment="1" applyProtection="1">
      <alignment horizontal="right" vertical="center"/>
    </xf>
    <xf numFmtId="4" fontId="4" fillId="0" borderId="2" xfId="0" applyNumberFormat="1" applyFont="1" applyFill="1" applyBorder="1" applyAlignment="1">
      <alignment vertical="center"/>
    </xf>
    <xf numFmtId="4" fontId="4" fillId="0" borderId="2" xfId="0" applyNumberFormat="1" applyFont="1" applyFill="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_2019年市级城建水务项目财政资金需求表（水务局）20181115" xfId="49"/>
    <cellStyle name="常规 2" xfId="50"/>
    <cellStyle name="常规 3" xfId="51"/>
    <cellStyle name="常规 4 10_2017年城建水务项目投资统计_2019年市级城建水务项目财政资金需求表（水务局）20181115" xfId="52"/>
    <cellStyle name="常规_2007年行政单位基层表样表" xfId="53"/>
    <cellStyle name="常规_2009绩效目标申报表(修改版)" xfId="54"/>
    <cellStyle name="千位分隔 2"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C13" sqref="C13"/>
    </sheetView>
  </sheetViews>
  <sheetFormatPr defaultColWidth="9" defaultRowHeight="15.75" outlineLevelCol="3"/>
  <cols>
    <col min="1" max="1" width="31.125" customWidth="1"/>
    <col min="2" max="2" width="16.625" customWidth="1"/>
    <col min="3" max="3" width="30.625" customWidth="1"/>
    <col min="4" max="4" width="16.625" customWidth="1"/>
    <col min="5" max="24" width="11.25" customWidth="1"/>
  </cols>
  <sheetData>
    <row r="1" ht="24.95" customHeight="1" spans="1:4">
      <c r="A1" s="193" t="s">
        <v>0</v>
      </c>
      <c r="B1" s="193"/>
      <c r="C1" s="193"/>
      <c r="D1" s="193"/>
    </row>
    <row r="2" ht="24" customHeight="1" spans="1:4">
      <c r="A2" s="187" t="s">
        <v>1</v>
      </c>
      <c r="B2" s="194"/>
      <c r="C2" s="195"/>
      <c r="D2" s="196" t="s">
        <v>2</v>
      </c>
    </row>
    <row r="3" ht="24" customHeight="1" spans="1:4">
      <c r="A3" s="197" t="s">
        <v>3</v>
      </c>
      <c r="B3" s="198"/>
      <c r="C3" s="199" t="s">
        <v>4</v>
      </c>
      <c r="D3" s="199"/>
    </row>
    <row r="4" ht="24" customHeight="1" spans="1:4">
      <c r="A4" s="200" t="s">
        <v>5</v>
      </c>
      <c r="B4" s="62" t="s">
        <v>6</v>
      </c>
      <c r="C4" s="191" t="s">
        <v>5</v>
      </c>
      <c r="D4" s="46" t="s">
        <v>6</v>
      </c>
    </row>
    <row r="5" ht="24" customHeight="1" spans="1:4">
      <c r="A5" s="201" t="s">
        <v>7</v>
      </c>
      <c r="B5" s="202">
        <v>423719.86</v>
      </c>
      <c r="C5" s="203" t="s">
        <v>8</v>
      </c>
      <c r="D5" s="203"/>
    </row>
    <row r="6" ht="24" customHeight="1" spans="1:4">
      <c r="A6" s="201" t="s">
        <v>9</v>
      </c>
      <c r="B6" s="204">
        <v>98824.86</v>
      </c>
      <c r="C6" s="203" t="s">
        <v>10</v>
      </c>
      <c r="D6" s="203"/>
    </row>
    <row r="7" ht="24" customHeight="1" spans="1:4">
      <c r="A7" s="201" t="s">
        <v>11</v>
      </c>
      <c r="B7" s="204">
        <v>98824.86</v>
      </c>
      <c r="C7" s="203" t="s">
        <v>12</v>
      </c>
      <c r="D7" s="203"/>
    </row>
    <row r="8" ht="24" customHeight="1" spans="1:4">
      <c r="A8" s="201" t="s">
        <v>13</v>
      </c>
      <c r="B8" s="205"/>
      <c r="C8" s="203" t="s">
        <v>14</v>
      </c>
      <c r="D8" s="203"/>
    </row>
    <row r="9" ht="24" customHeight="1" spans="1:4">
      <c r="A9" s="203"/>
      <c r="B9" s="205"/>
      <c r="C9" s="203" t="s">
        <v>15</v>
      </c>
      <c r="D9" s="203"/>
    </row>
    <row r="10" ht="24" customHeight="1" spans="1:4">
      <c r="A10" s="206" t="s">
        <v>16</v>
      </c>
      <c r="B10" s="205">
        <v>324895</v>
      </c>
      <c r="C10" s="203" t="s">
        <v>17</v>
      </c>
      <c r="D10" s="203"/>
    </row>
    <row r="11" ht="24" customHeight="1" spans="1:4">
      <c r="A11" s="203"/>
      <c r="B11" s="205"/>
      <c r="C11" s="203" t="s">
        <v>18</v>
      </c>
      <c r="D11" s="203"/>
    </row>
    <row r="12" ht="24" customHeight="1" spans="1:4">
      <c r="A12" s="201"/>
      <c r="B12" s="205"/>
      <c r="C12" s="203" t="s">
        <v>19</v>
      </c>
      <c r="D12" s="205">
        <v>324895</v>
      </c>
    </row>
    <row r="13" ht="24" customHeight="1" spans="1:4">
      <c r="A13" s="201"/>
      <c r="B13" s="205"/>
      <c r="C13" s="207" t="s">
        <v>20</v>
      </c>
      <c r="D13" s="205">
        <v>110600</v>
      </c>
    </row>
    <row r="14" ht="24" customHeight="1" spans="1:4">
      <c r="A14" s="201"/>
      <c r="B14" s="205"/>
      <c r="C14" s="203" t="s">
        <v>21</v>
      </c>
      <c r="D14" s="204">
        <v>11224.86</v>
      </c>
    </row>
    <row r="15" ht="24" customHeight="1" spans="1:4">
      <c r="A15" s="201"/>
      <c r="B15" s="205"/>
      <c r="C15" s="203"/>
      <c r="D15" s="208"/>
    </row>
    <row r="16" ht="24" customHeight="1" spans="1:4">
      <c r="A16" s="201" t="s">
        <v>22</v>
      </c>
      <c r="B16" s="205">
        <v>23000</v>
      </c>
      <c r="C16" s="209" t="s">
        <v>23</v>
      </c>
      <c r="D16" s="208"/>
    </row>
    <row r="17" ht="24" customHeight="1" spans="1:4">
      <c r="A17" s="201" t="s">
        <v>24</v>
      </c>
      <c r="B17" s="205">
        <v>23000</v>
      </c>
      <c r="C17" s="209"/>
      <c r="D17" s="208"/>
    </row>
    <row r="18" ht="24" customHeight="1" spans="1:4">
      <c r="A18" s="206" t="s">
        <v>25</v>
      </c>
      <c r="B18" s="205"/>
      <c r="C18" s="209"/>
      <c r="D18" s="208"/>
    </row>
    <row r="19" ht="24" customHeight="1" spans="1:4">
      <c r="A19" s="200" t="s">
        <v>26</v>
      </c>
      <c r="B19" s="205">
        <f>SUM(B5+B16)</f>
        <v>446719.86</v>
      </c>
      <c r="C19" s="210" t="s">
        <v>27</v>
      </c>
      <c r="D19" s="205">
        <v>446719.86</v>
      </c>
    </row>
    <row r="20" ht="24" customHeight="1"/>
    <row r="21" ht="24" customHeight="1"/>
  </sheetData>
  <mergeCells count="3">
    <mergeCell ref="A1:D1"/>
    <mergeCell ref="A3:B3"/>
    <mergeCell ref="C3:D3"/>
  </mergeCells>
  <printOptions horizontalCentered="1"/>
  <pageMargins left="0.393055555555556" right="0.393055555555556" top="0.582638888888889" bottom="0.582638888888889" header="0.511805555555556" footer="0.511805555555556"/>
  <pageSetup paperSize="9" orientation="landscape" horizontalDpi="1200" verticalDpi="12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view="pageBreakPreview" zoomScale="88" zoomScaleNormal="100" workbookViewId="0">
      <selection activeCell="F9" sqref="F9"/>
    </sheetView>
  </sheetViews>
  <sheetFormatPr defaultColWidth="9" defaultRowHeight="15.75" outlineLevelCol="4"/>
  <cols>
    <col min="1" max="1" width="14.75" customWidth="1"/>
    <col min="2" max="2" width="43.625" customWidth="1"/>
    <col min="3" max="3" width="34.25" customWidth="1"/>
    <col min="4" max="5" width="13.25" customWidth="1"/>
  </cols>
  <sheetData>
    <row r="1" ht="21.95" customHeight="1" spans="1:1">
      <c r="A1" s="185"/>
    </row>
    <row r="2" ht="30.95" customHeight="1" spans="1:3">
      <c r="A2" s="186" t="s">
        <v>28</v>
      </c>
      <c r="B2" s="186"/>
      <c r="C2" s="186"/>
    </row>
    <row r="3" s="178" customFormat="1" ht="21" customHeight="1" spans="1:3">
      <c r="A3" s="187" t="s">
        <v>29</v>
      </c>
      <c r="B3"/>
      <c r="C3"/>
    </row>
    <row r="4" s="179" customFormat="1" ht="43.5" customHeight="1" spans="1:3">
      <c r="A4" s="38" t="s">
        <v>30</v>
      </c>
      <c r="B4" s="38" t="s">
        <v>31</v>
      </c>
      <c r="C4" s="38" t="s">
        <v>32</v>
      </c>
    </row>
    <row r="5" s="178" customFormat="1" ht="43.5" customHeight="1" spans="1:3">
      <c r="A5" s="38"/>
      <c r="B5" s="38" t="s">
        <v>33</v>
      </c>
      <c r="C5" s="188">
        <f>C6+C13</f>
        <v>446719.86</v>
      </c>
    </row>
    <row r="6" s="178" customFormat="1" ht="43.5" customHeight="1" spans="1:5">
      <c r="A6" s="38" t="s">
        <v>34</v>
      </c>
      <c r="B6" s="41" t="s">
        <v>35</v>
      </c>
      <c r="C6" s="189">
        <f>C7+C8+C9+C10+C11+C12</f>
        <v>435495</v>
      </c>
      <c r="D6" s="82"/>
      <c r="E6" s="82"/>
    </row>
    <row r="7" s="178" customFormat="1" ht="43.5" customHeight="1" spans="1:5">
      <c r="A7" s="38" t="s">
        <v>36</v>
      </c>
      <c r="B7" s="41" t="s">
        <v>37</v>
      </c>
      <c r="C7" s="189">
        <v>67438</v>
      </c>
      <c r="D7" s="82"/>
      <c r="E7" s="82"/>
    </row>
    <row r="8" s="180" customFormat="1" ht="43.5" customHeight="1" spans="1:5">
      <c r="A8" s="46" t="s">
        <v>38</v>
      </c>
      <c r="B8" s="45" t="s">
        <v>39</v>
      </c>
      <c r="C8" s="189">
        <v>45155</v>
      </c>
      <c r="D8" s="181"/>
      <c r="E8" s="181"/>
    </row>
    <row r="9" s="180" customFormat="1" ht="43.5" customHeight="1" spans="1:5">
      <c r="A9" s="46" t="s">
        <v>40</v>
      </c>
      <c r="B9" s="190" t="s">
        <v>41</v>
      </c>
      <c r="C9" s="189">
        <v>21010</v>
      </c>
      <c r="D9" s="181"/>
      <c r="E9" s="181"/>
    </row>
    <row r="10" s="181" customFormat="1" ht="43.5" customHeight="1" spans="1:5">
      <c r="A10" s="46" t="s">
        <v>42</v>
      </c>
      <c r="B10" s="45" t="s">
        <v>43</v>
      </c>
      <c r="C10" s="189">
        <v>39065</v>
      </c>
      <c r="D10" s="183"/>
      <c r="E10" s="183"/>
    </row>
    <row r="11" s="182" customFormat="1" ht="43.5" customHeight="1" spans="1:5">
      <c r="A11" s="46" t="s">
        <v>44</v>
      </c>
      <c r="B11" s="45" t="s">
        <v>45</v>
      </c>
      <c r="C11" s="189">
        <v>116783</v>
      </c>
      <c r="D11" s="183"/>
      <c r="E11" s="183"/>
    </row>
    <row r="12" s="183" customFormat="1" ht="43.5" customHeight="1" spans="1:3">
      <c r="A12" s="46" t="s">
        <v>46</v>
      </c>
      <c r="B12" s="78" t="s">
        <v>47</v>
      </c>
      <c r="C12" s="189">
        <v>146044</v>
      </c>
    </row>
    <row r="13" s="184" customFormat="1" ht="43.5" customHeight="1" spans="1:3">
      <c r="A13" s="191" t="s">
        <v>48</v>
      </c>
      <c r="B13" s="41" t="s">
        <v>49</v>
      </c>
      <c r="C13" s="192">
        <v>11224.86</v>
      </c>
    </row>
  </sheetData>
  <mergeCells count="1">
    <mergeCell ref="A2:C2"/>
  </mergeCells>
  <printOptions horizontalCentered="1"/>
  <pageMargins left="0.192361111111111" right="0.192361111111111" top="0.192361111111111" bottom="0.188888888888889" header="0.511805555555556" footer="0.511805555555556"/>
  <pageSetup paperSize="9" scale="71" fitToHeight="5" orientation="landscape" horizontalDpi="1200" verticalDpi="12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
  <sheetViews>
    <sheetView topLeftCell="A12" workbookViewId="0">
      <selection activeCell="F42" sqref="F29:G42"/>
    </sheetView>
  </sheetViews>
  <sheetFormatPr defaultColWidth="9" defaultRowHeight="15.75" outlineLevelCol="6"/>
  <cols>
    <col min="1" max="1" width="5.75" customWidth="1"/>
    <col min="2" max="2" width="12" customWidth="1"/>
    <col min="3" max="3" width="9.5" customWidth="1"/>
    <col min="4" max="4" width="15.625" customWidth="1"/>
    <col min="5" max="5" width="21.5" customWidth="1"/>
    <col min="6" max="6" width="11.125" customWidth="1"/>
    <col min="7" max="7" width="8.875" customWidth="1"/>
  </cols>
  <sheetData>
    <row r="1" ht="20.25" spans="1:7">
      <c r="A1" s="81" t="s">
        <v>50</v>
      </c>
      <c r="B1" s="82"/>
      <c r="C1" s="82"/>
      <c r="D1" s="82"/>
      <c r="E1" s="82"/>
      <c r="F1" s="82"/>
      <c r="G1" s="82"/>
    </row>
    <row r="2" ht="25.5" spans="1:7">
      <c r="A2" s="35" t="s">
        <v>51</v>
      </c>
      <c r="B2" s="35"/>
      <c r="C2" s="35"/>
      <c r="D2" s="35"/>
      <c r="E2" s="35"/>
      <c r="F2" s="35"/>
      <c r="G2" s="35"/>
    </row>
    <row r="3" ht="27" customHeight="1" spans="1:7">
      <c r="A3" s="36"/>
      <c r="B3" s="37"/>
      <c r="C3" s="37"/>
      <c r="D3" s="37"/>
      <c r="E3" s="37"/>
      <c r="F3" s="68" t="s">
        <v>52</v>
      </c>
      <c r="G3" s="69"/>
    </row>
    <row r="4" ht="30" customHeight="1" spans="1:7">
      <c r="A4" s="38" t="s">
        <v>31</v>
      </c>
      <c r="B4" s="38"/>
      <c r="C4" s="38" t="s">
        <v>37</v>
      </c>
      <c r="D4" s="38"/>
      <c r="E4" s="38" t="s">
        <v>53</v>
      </c>
      <c r="F4" s="38" t="s">
        <v>50</v>
      </c>
      <c r="G4" s="38"/>
    </row>
    <row r="5" ht="29.25" customHeight="1" spans="1:7">
      <c r="A5" s="38" t="s">
        <v>54</v>
      </c>
      <c r="B5" s="38"/>
      <c r="C5" s="38" t="s">
        <v>55</v>
      </c>
      <c r="D5" s="38"/>
      <c r="E5" s="38" t="s">
        <v>56</v>
      </c>
      <c r="F5" s="38" t="s">
        <v>57</v>
      </c>
      <c r="G5" s="38"/>
    </row>
    <row r="6" ht="29.25" customHeight="1" spans="1:7">
      <c r="A6" s="38" t="s">
        <v>58</v>
      </c>
      <c r="B6" s="38"/>
      <c r="C6" s="38" t="s">
        <v>59</v>
      </c>
      <c r="D6" s="38"/>
      <c r="E6" s="38" t="s">
        <v>60</v>
      </c>
      <c r="F6" s="38">
        <v>82856340</v>
      </c>
      <c r="G6" s="38"/>
    </row>
    <row r="7" ht="36" customHeight="1" spans="1:7">
      <c r="A7" s="38" t="s">
        <v>61</v>
      </c>
      <c r="B7" s="38"/>
      <c r="C7" s="41" t="s">
        <v>62</v>
      </c>
      <c r="D7" s="41"/>
      <c r="E7" s="41"/>
      <c r="F7" s="41"/>
      <c r="G7" s="41"/>
    </row>
    <row r="8" ht="39" customHeight="1" spans="1:7">
      <c r="A8" s="38" t="s">
        <v>63</v>
      </c>
      <c r="B8" s="38"/>
      <c r="C8" s="104" t="s">
        <v>64</v>
      </c>
      <c r="D8" s="104"/>
      <c r="E8" s="104"/>
      <c r="F8" s="104"/>
      <c r="G8" s="104"/>
    </row>
    <row r="9" ht="93" customHeight="1" spans="1:7">
      <c r="A9" s="38" t="s">
        <v>65</v>
      </c>
      <c r="B9" s="38"/>
      <c r="C9" s="41" t="s">
        <v>66</v>
      </c>
      <c r="D9" s="41"/>
      <c r="E9" s="41"/>
      <c r="F9" s="41"/>
      <c r="G9" s="41"/>
    </row>
    <row r="10" ht="27" customHeight="1" spans="1:7">
      <c r="A10" s="38" t="s">
        <v>67</v>
      </c>
      <c r="B10" s="38"/>
      <c r="C10" s="164">
        <v>300042.98</v>
      </c>
      <c r="D10" s="164"/>
      <c r="E10" s="38" t="s">
        <v>68</v>
      </c>
      <c r="F10" s="164">
        <v>67438</v>
      </c>
      <c r="G10" s="164"/>
    </row>
    <row r="11" ht="45.95" customHeight="1" spans="1:7">
      <c r="A11" s="38" t="s">
        <v>69</v>
      </c>
      <c r="B11" s="38"/>
      <c r="C11" s="45" t="s">
        <v>70</v>
      </c>
      <c r="D11" s="45"/>
      <c r="E11" s="45"/>
      <c r="F11" s="45"/>
      <c r="G11" s="45"/>
    </row>
    <row r="12" ht="20.25" customHeight="1" spans="1:7">
      <c r="A12" s="38" t="s">
        <v>71</v>
      </c>
      <c r="B12" s="38"/>
      <c r="C12" s="38" t="s">
        <v>72</v>
      </c>
      <c r="D12" s="38"/>
      <c r="E12" s="38"/>
      <c r="F12" s="38" t="s">
        <v>73</v>
      </c>
      <c r="G12" s="38"/>
    </row>
    <row r="13" ht="20.25" customHeight="1" spans="1:7">
      <c r="A13" s="38"/>
      <c r="B13" s="38"/>
      <c r="C13" s="38" t="s">
        <v>33</v>
      </c>
      <c r="D13" s="38"/>
      <c r="E13" s="38"/>
      <c r="F13" s="164">
        <v>67438</v>
      </c>
      <c r="G13" s="164"/>
    </row>
    <row r="14" ht="20.25" customHeight="1" spans="1:7">
      <c r="A14" s="38"/>
      <c r="B14" s="38"/>
      <c r="C14" s="41" t="s">
        <v>74</v>
      </c>
      <c r="D14" s="41"/>
      <c r="E14" s="41"/>
      <c r="F14" s="38"/>
      <c r="G14" s="38"/>
    </row>
    <row r="15" ht="20.25" customHeight="1" spans="1:7">
      <c r="A15" s="38"/>
      <c r="B15" s="38"/>
      <c r="C15" s="41" t="s">
        <v>75</v>
      </c>
      <c r="D15" s="41"/>
      <c r="E15" s="41"/>
      <c r="F15" s="38"/>
      <c r="G15" s="38"/>
    </row>
    <row r="16" ht="20.25" customHeight="1" spans="1:7">
      <c r="A16" s="38"/>
      <c r="B16" s="38"/>
      <c r="C16" s="41" t="s">
        <v>76</v>
      </c>
      <c r="D16" s="41"/>
      <c r="E16" s="41"/>
      <c r="F16" s="164">
        <v>67438</v>
      </c>
      <c r="G16" s="164"/>
    </row>
    <row r="17" ht="20.25" customHeight="1" spans="1:7">
      <c r="A17" s="38"/>
      <c r="B17" s="38"/>
      <c r="C17" s="41" t="s">
        <v>75</v>
      </c>
      <c r="D17" s="41"/>
      <c r="E17" s="41"/>
      <c r="F17" s="164">
        <v>67438</v>
      </c>
      <c r="G17" s="164"/>
    </row>
    <row r="18" ht="20.25" customHeight="1" spans="1:7">
      <c r="A18" s="38"/>
      <c r="B18" s="38"/>
      <c r="C18" s="41" t="s">
        <v>77</v>
      </c>
      <c r="D18" s="41"/>
      <c r="E18" s="41"/>
      <c r="F18" s="38"/>
      <c r="G18" s="38"/>
    </row>
    <row r="19" ht="20.25" customHeight="1" spans="1:7">
      <c r="A19" s="38"/>
      <c r="B19" s="38"/>
      <c r="C19" s="41" t="s">
        <v>78</v>
      </c>
      <c r="D19" s="41"/>
      <c r="E19" s="41"/>
      <c r="F19" s="38"/>
      <c r="G19" s="38"/>
    </row>
    <row r="20" ht="20.25" customHeight="1" spans="1:7">
      <c r="A20" s="38"/>
      <c r="B20" s="38"/>
      <c r="C20" s="41" t="s">
        <v>79</v>
      </c>
      <c r="D20" s="41"/>
      <c r="E20" s="41"/>
      <c r="F20" s="38"/>
      <c r="G20" s="38"/>
    </row>
    <row r="21" ht="20.25" customHeight="1" spans="1:7">
      <c r="A21" s="38"/>
      <c r="B21" s="38"/>
      <c r="C21" s="41" t="s">
        <v>80</v>
      </c>
      <c r="D21" s="41"/>
      <c r="E21" s="41"/>
      <c r="F21" s="38"/>
      <c r="G21" s="38"/>
    </row>
    <row r="22" ht="20.25" customHeight="1" spans="1:7">
      <c r="A22" s="38"/>
      <c r="B22" s="38"/>
      <c r="C22" s="41" t="s">
        <v>81</v>
      </c>
      <c r="D22" s="41"/>
      <c r="E22" s="41"/>
      <c r="F22" s="38"/>
      <c r="G22" s="38"/>
    </row>
    <row r="23" ht="20.25" customHeight="1" spans="1:7">
      <c r="A23" s="38"/>
      <c r="B23" s="38"/>
      <c r="C23" s="41" t="s">
        <v>82</v>
      </c>
      <c r="D23" s="41"/>
      <c r="E23" s="41"/>
      <c r="F23" s="38"/>
      <c r="G23" s="38"/>
    </row>
    <row r="24" ht="20.25" customHeight="1" spans="1:7">
      <c r="A24" s="38"/>
      <c r="B24" s="38"/>
      <c r="C24" s="41" t="s">
        <v>83</v>
      </c>
      <c r="D24" s="41"/>
      <c r="E24" s="41"/>
      <c r="F24" s="38"/>
      <c r="G24" s="38"/>
    </row>
    <row r="25" ht="33" customHeight="1" spans="1:7">
      <c r="A25" s="38"/>
      <c r="B25" s="38"/>
      <c r="C25" s="39" t="s">
        <v>84</v>
      </c>
      <c r="D25" s="165"/>
      <c r="E25" s="40"/>
      <c r="F25" s="38"/>
      <c r="G25" s="38"/>
    </row>
    <row r="26" ht="30" customHeight="1" spans="1:7">
      <c r="A26" s="38"/>
      <c r="B26" s="38"/>
      <c r="C26" s="83" t="s">
        <v>85</v>
      </c>
      <c r="D26" s="84"/>
      <c r="E26" s="93"/>
      <c r="F26" s="38"/>
      <c r="G26" s="38"/>
    </row>
    <row r="27" ht="22.5" customHeight="1" spans="1:7">
      <c r="A27" s="166" t="s">
        <v>86</v>
      </c>
      <c r="B27" s="166" t="s">
        <v>87</v>
      </c>
      <c r="C27" s="38" t="s">
        <v>88</v>
      </c>
      <c r="D27" s="38"/>
      <c r="E27" s="38"/>
      <c r="F27" s="38" t="s">
        <v>73</v>
      </c>
      <c r="G27" s="38"/>
    </row>
    <row r="28" ht="22.5" customHeight="1" spans="1:7">
      <c r="A28" s="166"/>
      <c r="B28" s="166"/>
      <c r="C28" s="38" t="s">
        <v>33</v>
      </c>
      <c r="D28" s="38"/>
      <c r="E28" s="38"/>
      <c r="F28" s="174">
        <v>67438</v>
      </c>
      <c r="G28" s="174"/>
    </row>
    <row r="29" ht="24.95" customHeight="1" spans="1:7">
      <c r="A29" s="166"/>
      <c r="B29" s="166"/>
      <c r="C29" s="167" t="s">
        <v>89</v>
      </c>
      <c r="D29" s="167"/>
      <c r="E29" s="167"/>
      <c r="F29" s="174">
        <v>11200</v>
      </c>
      <c r="G29" s="174"/>
    </row>
    <row r="30" ht="27.95" customHeight="1" spans="1:7">
      <c r="A30" s="166"/>
      <c r="B30" s="166"/>
      <c r="C30" s="167" t="s">
        <v>90</v>
      </c>
      <c r="D30" s="167"/>
      <c r="E30" s="167"/>
      <c r="F30" s="174">
        <v>9700</v>
      </c>
      <c r="G30" s="174"/>
    </row>
    <row r="31" ht="26.1" customHeight="1" spans="1:7">
      <c r="A31" s="166"/>
      <c r="B31" s="166"/>
      <c r="C31" s="167" t="s">
        <v>91</v>
      </c>
      <c r="D31" s="167"/>
      <c r="E31" s="167"/>
      <c r="F31" s="174">
        <v>7000</v>
      </c>
      <c r="G31" s="174"/>
    </row>
    <row r="32" ht="24" customHeight="1" spans="1:7">
      <c r="A32" s="166"/>
      <c r="B32" s="166"/>
      <c r="C32" s="167" t="s">
        <v>92</v>
      </c>
      <c r="D32" s="167"/>
      <c r="E32" s="167"/>
      <c r="F32" s="174">
        <v>15000</v>
      </c>
      <c r="G32" s="174"/>
    </row>
    <row r="33" ht="24.95" customHeight="1" spans="1:7">
      <c r="A33" s="166"/>
      <c r="B33" s="166"/>
      <c r="C33" s="167" t="s">
        <v>93</v>
      </c>
      <c r="D33" s="167"/>
      <c r="E33" s="167"/>
      <c r="F33" s="174">
        <v>3000</v>
      </c>
      <c r="G33" s="174"/>
    </row>
    <row r="34" ht="18.95" customHeight="1" spans="1:7">
      <c r="A34" s="166"/>
      <c r="B34" s="166"/>
      <c r="C34" s="167" t="s">
        <v>94</v>
      </c>
      <c r="D34" s="167"/>
      <c r="E34" s="167"/>
      <c r="F34" s="174">
        <v>1600</v>
      </c>
      <c r="G34" s="174"/>
    </row>
    <row r="35" ht="36" customHeight="1" spans="1:7">
      <c r="A35" s="166"/>
      <c r="B35" s="166"/>
      <c r="C35" s="167" t="s">
        <v>95</v>
      </c>
      <c r="D35" s="167"/>
      <c r="E35" s="167"/>
      <c r="F35" s="174">
        <v>3800</v>
      </c>
      <c r="G35" s="174"/>
    </row>
    <row r="36" ht="18.95" customHeight="1" spans="1:7">
      <c r="A36" s="166"/>
      <c r="B36" s="166"/>
      <c r="C36" s="167" t="s">
        <v>96</v>
      </c>
      <c r="D36" s="167"/>
      <c r="E36" s="167"/>
      <c r="F36" s="174">
        <v>670</v>
      </c>
      <c r="G36" s="174"/>
    </row>
    <row r="37" ht="21" customHeight="1" spans="1:7">
      <c r="A37" s="166"/>
      <c r="B37" s="166"/>
      <c r="C37" s="167" t="s">
        <v>97</v>
      </c>
      <c r="D37" s="167"/>
      <c r="E37" s="167"/>
      <c r="F37" s="174">
        <v>500</v>
      </c>
      <c r="G37" s="174"/>
    </row>
    <row r="38" ht="18" customHeight="1" spans="1:7">
      <c r="A38" s="166"/>
      <c r="B38" s="166"/>
      <c r="C38" s="167" t="s">
        <v>98</v>
      </c>
      <c r="D38" s="167"/>
      <c r="E38" s="167"/>
      <c r="F38" s="174">
        <v>500</v>
      </c>
      <c r="G38" s="174"/>
    </row>
    <row r="39" ht="20.1" customHeight="1" spans="1:7">
      <c r="A39" s="166"/>
      <c r="B39" s="166"/>
      <c r="C39" s="168" t="s">
        <v>99</v>
      </c>
      <c r="D39" s="169"/>
      <c r="E39" s="175"/>
      <c r="F39" s="176">
        <v>10000</v>
      </c>
      <c r="G39" s="177"/>
    </row>
    <row r="40" ht="20.1" customHeight="1" spans="1:7">
      <c r="A40" s="166"/>
      <c r="B40" s="166"/>
      <c r="C40" s="168" t="s">
        <v>100</v>
      </c>
      <c r="D40" s="169"/>
      <c r="E40" s="175"/>
      <c r="F40" s="176">
        <v>400</v>
      </c>
      <c r="G40" s="177"/>
    </row>
    <row r="41" ht="20.1" customHeight="1" spans="1:7">
      <c r="A41" s="166"/>
      <c r="B41" s="166"/>
      <c r="C41" s="167" t="s">
        <v>101</v>
      </c>
      <c r="D41" s="167"/>
      <c r="E41" s="167"/>
      <c r="F41" s="174">
        <v>1908</v>
      </c>
      <c r="G41" s="174"/>
    </row>
    <row r="42" ht="18" customHeight="1" spans="1:7">
      <c r="A42" s="166"/>
      <c r="B42" s="166"/>
      <c r="C42" s="170" t="s">
        <v>102</v>
      </c>
      <c r="D42" s="170"/>
      <c r="E42" s="170"/>
      <c r="F42" s="174">
        <v>2160</v>
      </c>
      <c r="G42" s="174"/>
    </row>
    <row r="43" ht="27" customHeight="1" spans="1:7">
      <c r="A43" s="166"/>
      <c r="B43" s="38" t="s">
        <v>103</v>
      </c>
      <c r="C43" s="88" t="s">
        <v>104</v>
      </c>
      <c r="D43" s="88"/>
      <c r="E43" s="88"/>
      <c r="F43" s="88"/>
      <c r="G43" s="88"/>
    </row>
    <row r="44" ht="33.95" customHeight="1" spans="1:7">
      <c r="A44" s="38" t="s">
        <v>105</v>
      </c>
      <c r="B44" s="38"/>
      <c r="C44" s="41" t="s">
        <v>106</v>
      </c>
      <c r="D44" s="41"/>
      <c r="E44" s="41"/>
      <c r="F44" s="41"/>
      <c r="G44" s="41"/>
    </row>
    <row r="45" ht="22.5" customHeight="1" spans="1:7">
      <c r="A45" s="38" t="s">
        <v>107</v>
      </c>
      <c r="B45" s="38" t="s">
        <v>108</v>
      </c>
      <c r="C45" s="38" t="s">
        <v>109</v>
      </c>
      <c r="D45" s="38" t="s">
        <v>110</v>
      </c>
      <c r="E45" s="38" t="s">
        <v>111</v>
      </c>
      <c r="F45" s="38" t="s">
        <v>112</v>
      </c>
      <c r="G45" s="38" t="s">
        <v>113</v>
      </c>
    </row>
    <row r="46" ht="22.5" customHeight="1" spans="1:7">
      <c r="A46" s="38"/>
      <c r="B46" s="38"/>
      <c r="C46" s="38" t="s">
        <v>114</v>
      </c>
      <c r="D46" s="171" t="s">
        <v>115</v>
      </c>
      <c r="E46" s="96" t="s">
        <v>116</v>
      </c>
      <c r="F46" s="17">
        <v>49.6</v>
      </c>
      <c r="G46" s="27"/>
    </row>
    <row r="47" ht="22.5" customHeight="1" spans="1:7">
      <c r="A47" s="38"/>
      <c r="B47" s="38"/>
      <c r="C47" s="38"/>
      <c r="D47" s="172"/>
      <c r="E47" s="96" t="s">
        <v>117</v>
      </c>
      <c r="F47" s="17">
        <v>14.95</v>
      </c>
      <c r="G47" s="27"/>
    </row>
    <row r="48" ht="22.5" customHeight="1" spans="1:7">
      <c r="A48" s="38"/>
      <c r="B48" s="38"/>
      <c r="C48" s="38"/>
      <c r="D48" s="172"/>
      <c r="E48" s="96" t="s">
        <v>118</v>
      </c>
      <c r="F48" s="17">
        <v>1</v>
      </c>
      <c r="G48" s="27"/>
    </row>
    <row r="49" ht="22.5" customHeight="1" spans="1:7">
      <c r="A49" s="38"/>
      <c r="B49" s="38"/>
      <c r="C49" s="38"/>
      <c r="D49" s="172"/>
      <c r="E49" s="96" t="s">
        <v>119</v>
      </c>
      <c r="F49" s="17">
        <v>3.44</v>
      </c>
      <c r="G49" s="27"/>
    </row>
    <row r="50" ht="27.95" customHeight="1" spans="1:7">
      <c r="A50" s="38"/>
      <c r="B50" s="38"/>
      <c r="C50" s="38"/>
      <c r="D50" s="173"/>
      <c r="E50" s="96" t="s">
        <v>120</v>
      </c>
      <c r="F50" s="17">
        <v>27</v>
      </c>
      <c r="G50" s="27"/>
    </row>
    <row r="51" ht="22.5" customHeight="1" spans="1:7">
      <c r="A51" s="38"/>
      <c r="B51" s="38"/>
      <c r="C51" s="38"/>
      <c r="D51" s="16" t="s">
        <v>121</v>
      </c>
      <c r="E51" s="31" t="s">
        <v>122</v>
      </c>
      <c r="F51" s="33">
        <v>1</v>
      </c>
      <c r="G51" s="27"/>
    </row>
    <row r="52" ht="22.5" customHeight="1" spans="1:7">
      <c r="A52" s="38"/>
      <c r="B52" s="38"/>
      <c r="C52" s="38"/>
      <c r="D52" s="16" t="s">
        <v>123</v>
      </c>
      <c r="E52" s="30" t="s">
        <v>124</v>
      </c>
      <c r="F52" s="17" t="s">
        <v>125</v>
      </c>
      <c r="G52" s="27"/>
    </row>
    <row r="53" ht="22.5" customHeight="1" spans="1:7">
      <c r="A53" s="38"/>
      <c r="B53" s="38"/>
      <c r="C53" s="38"/>
      <c r="D53" s="16" t="s">
        <v>126</v>
      </c>
      <c r="E53" s="30" t="s">
        <v>127</v>
      </c>
      <c r="F53" s="29" t="s">
        <v>128</v>
      </c>
      <c r="G53" s="27"/>
    </row>
    <row r="54" ht="27.95" customHeight="1" spans="1:7">
      <c r="A54" s="38"/>
      <c r="B54" s="38"/>
      <c r="C54" s="38" t="s">
        <v>129</v>
      </c>
      <c r="D54" s="17" t="s">
        <v>130</v>
      </c>
      <c r="E54" s="31" t="s">
        <v>131</v>
      </c>
      <c r="F54" s="33">
        <v>0.15</v>
      </c>
      <c r="G54" s="27"/>
    </row>
    <row r="55" ht="26.1" customHeight="1" spans="1:7">
      <c r="A55" s="38"/>
      <c r="B55" s="38"/>
      <c r="C55" s="38"/>
      <c r="D55" s="17" t="s">
        <v>132</v>
      </c>
      <c r="E55" s="31" t="s">
        <v>133</v>
      </c>
      <c r="F55" s="17" t="s">
        <v>134</v>
      </c>
      <c r="G55" s="27"/>
    </row>
    <row r="56" ht="22.5" customHeight="1" spans="1:7">
      <c r="A56" s="38"/>
      <c r="B56" s="38"/>
      <c r="C56" s="38"/>
      <c r="D56" s="17" t="s">
        <v>135</v>
      </c>
      <c r="E56" s="32" t="s">
        <v>136</v>
      </c>
      <c r="F56" s="17" t="s">
        <v>137</v>
      </c>
      <c r="G56" s="27"/>
    </row>
    <row r="57" ht="29.25" customHeight="1" spans="1:7">
      <c r="A57" s="38"/>
      <c r="B57" s="38"/>
      <c r="C57" s="38"/>
      <c r="D57" s="17" t="s">
        <v>138</v>
      </c>
      <c r="E57" s="32" t="s">
        <v>139</v>
      </c>
      <c r="F57" s="17" t="s">
        <v>140</v>
      </c>
      <c r="G57" s="34"/>
    </row>
  </sheetData>
  <mergeCells count="94">
    <mergeCell ref="A2:G2"/>
    <mergeCell ref="F3:G3"/>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E40"/>
    <mergeCell ref="F40:G40"/>
    <mergeCell ref="C41:E41"/>
    <mergeCell ref="F41:G41"/>
    <mergeCell ref="C42:E42"/>
    <mergeCell ref="F42:G42"/>
    <mergeCell ref="C43:G43"/>
    <mergeCell ref="A44:B44"/>
    <mergeCell ref="C44:G44"/>
    <mergeCell ref="A27:A43"/>
    <mergeCell ref="B27:B42"/>
    <mergeCell ref="C46:C53"/>
    <mergeCell ref="C54:C57"/>
    <mergeCell ref="D46:D50"/>
    <mergeCell ref="A12:B26"/>
    <mergeCell ref="A45:B57"/>
  </mergeCells>
  <printOptions horizontalCentered="1"/>
  <pageMargins left="0.306944444444444" right="0.306944444444444" top="0.554861111111111" bottom="0.554861111111111" header="0.298611111111111" footer="0.29861111111111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
  <sheetViews>
    <sheetView topLeftCell="A16" workbookViewId="0">
      <selection activeCell="I45" sqref="I45"/>
    </sheetView>
  </sheetViews>
  <sheetFormatPr defaultColWidth="9" defaultRowHeight="15.75" outlineLevelCol="6"/>
  <cols>
    <col min="1" max="1" width="5.75" customWidth="1"/>
    <col min="2" max="2" width="9.625" customWidth="1"/>
    <col min="3" max="3" width="10.25" customWidth="1"/>
    <col min="4" max="4" width="13.375" customWidth="1"/>
    <col min="5" max="5" width="23.75" customWidth="1"/>
    <col min="6" max="6" width="14.25" customWidth="1"/>
    <col min="7" max="7" width="12.5" customWidth="1"/>
  </cols>
  <sheetData>
    <row r="1" ht="15.95" customHeight="1"/>
    <row r="2" ht="30" customHeight="1" spans="1:7">
      <c r="A2" s="35" t="s">
        <v>51</v>
      </c>
      <c r="B2" s="35"/>
      <c r="C2" s="35"/>
      <c r="D2" s="35"/>
      <c r="E2" s="35"/>
      <c r="F2" s="35"/>
      <c r="G2" s="35"/>
    </row>
    <row r="3" ht="18.95" customHeight="1" spans="1:7">
      <c r="A3" s="36"/>
      <c r="B3" s="37"/>
      <c r="C3" s="37"/>
      <c r="D3" s="37"/>
      <c r="E3" s="37"/>
      <c r="F3" s="68" t="s">
        <v>52</v>
      </c>
      <c r="G3" s="69"/>
    </row>
    <row r="4" ht="18.95" customHeight="1" spans="1:7">
      <c r="A4" s="118" t="s">
        <v>31</v>
      </c>
      <c r="B4" s="118"/>
      <c r="C4" s="118" t="s">
        <v>39</v>
      </c>
      <c r="D4" s="118"/>
      <c r="E4" s="118" t="s">
        <v>53</v>
      </c>
      <c r="F4" s="118"/>
      <c r="G4" s="118"/>
    </row>
    <row r="5" ht="18.95" customHeight="1" spans="1:7">
      <c r="A5" s="119" t="s">
        <v>54</v>
      </c>
      <c r="B5" s="120"/>
      <c r="C5" s="118" t="s">
        <v>141</v>
      </c>
      <c r="D5" s="118"/>
      <c r="E5" s="118" t="s">
        <v>56</v>
      </c>
      <c r="F5" s="118" t="s">
        <v>142</v>
      </c>
      <c r="G5" s="118"/>
    </row>
    <row r="6" ht="18.95" customHeight="1" spans="1:7">
      <c r="A6" s="119" t="s">
        <v>58</v>
      </c>
      <c r="B6" s="120"/>
      <c r="C6" s="118" t="s">
        <v>143</v>
      </c>
      <c r="D6" s="118"/>
      <c r="E6" s="118" t="s">
        <v>60</v>
      </c>
      <c r="F6" s="118">
        <v>82200651</v>
      </c>
      <c r="G6" s="118"/>
    </row>
    <row r="7" ht="18.95" customHeight="1" spans="1:7">
      <c r="A7" s="119" t="s">
        <v>61</v>
      </c>
      <c r="B7" s="120"/>
      <c r="C7" s="121" t="s">
        <v>144</v>
      </c>
      <c r="D7" s="121"/>
      <c r="E7" s="121"/>
      <c r="F7" s="121"/>
      <c r="G7" s="121"/>
    </row>
    <row r="8" ht="96.95" customHeight="1" spans="1:7">
      <c r="A8" s="119" t="s">
        <v>63</v>
      </c>
      <c r="B8" s="120"/>
      <c r="C8" s="121" t="s">
        <v>145</v>
      </c>
      <c r="D8" s="121"/>
      <c r="E8" s="121"/>
      <c r="F8" s="121"/>
      <c r="G8" s="121"/>
    </row>
    <row r="9" ht="107.1" customHeight="1" spans="1:7">
      <c r="A9" s="119" t="s">
        <v>65</v>
      </c>
      <c r="B9" s="120"/>
      <c r="C9" s="121" t="s">
        <v>146</v>
      </c>
      <c r="D9" s="121"/>
      <c r="E9" s="121"/>
      <c r="F9" s="121"/>
      <c r="G9" s="121"/>
    </row>
    <row r="10" ht="18.95" customHeight="1" spans="1:7">
      <c r="A10" s="119" t="s">
        <v>67</v>
      </c>
      <c r="B10" s="120"/>
      <c r="C10" s="122">
        <v>286364.4</v>
      </c>
      <c r="D10" s="122"/>
      <c r="E10" s="119" t="s">
        <v>68</v>
      </c>
      <c r="F10" s="122">
        <v>45155</v>
      </c>
      <c r="G10" s="122"/>
    </row>
    <row r="11" ht="39" customHeight="1" spans="1:7">
      <c r="A11" s="123" t="s">
        <v>69</v>
      </c>
      <c r="B11" s="124"/>
      <c r="C11" s="125" t="s">
        <v>147</v>
      </c>
      <c r="D11" s="125"/>
      <c r="E11" s="125"/>
      <c r="F11" s="125"/>
      <c r="G11" s="125"/>
    </row>
    <row r="12" ht="18.95" customHeight="1" spans="1:7">
      <c r="A12" s="126" t="s">
        <v>71</v>
      </c>
      <c r="B12" s="126"/>
      <c r="C12" s="126" t="s">
        <v>72</v>
      </c>
      <c r="D12" s="126"/>
      <c r="E12" s="126"/>
      <c r="F12" s="126" t="s">
        <v>73</v>
      </c>
      <c r="G12" s="126"/>
    </row>
    <row r="13" ht="18.95" customHeight="1" spans="1:7">
      <c r="A13" s="126"/>
      <c r="B13" s="126"/>
      <c r="C13" s="126" t="s">
        <v>33</v>
      </c>
      <c r="D13" s="126"/>
      <c r="E13" s="126"/>
      <c r="F13" s="122">
        <v>45155</v>
      </c>
      <c r="G13" s="122"/>
    </row>
    <row r="14" ht="18.95" customHeight="1" spans="1:7">
      <c r="A14" s="126"/>
      <c r="B14" s="126"/>
      <c r="C14" s="125" t="s">
        <v>148</v>
      </c>
      <c r="D14" s="125"/>
      <c r="E14" s="125"/>
      <c r="F14" s="122"/>
      <c r="G14" s="122"/>
    </row>
    <row r="15" ht="18.95" customHeight="1" spans="1:7">
      <c r="A15" s="126"/>
      <c r="B15" s="126"/>
      <c r="C15" s="125" t="s">
        <v>75</v>
      </c>
      <c r="D15" s="125"/>
      <c r="E15" s="125"/>
      <c r="F15" s="122"/>
      <c r="G15" s="122"/>
    </row>
    <row r="16" ht="18.95" customHeight="1" spans="1:7">
      <c r="A16" s="126"/>
      <c r="B16" s="126"/>
      <c r="C16" s="125" t="s">
        <v>76</v>
      </c>
      <c r="D16" s="125"/>
      <c r="E16" s="125"/>
      <c r="F16" s="122">
        <v>45155</v>
      </c>
      <c r="G16" s="122"/>
    </row>
    <row r="17" ht="18.95" customHeight="1" spans="1:7">
      <c r="A17" s="126"/>
      <c r="B17" s="126"/>
      <c r="C17" s="125" t="s">
        <v>75</v>
      </c>
      <c r="D17" s="125"/>
      <c r="E17" s="125"/>
      <c r="F17" s="122">
        <v>45155</v>
      </c>
      <c r="G17" s="122"/>
    </row>
    <row r="18" ht="18.95" customHeight="1" spans="1:7">
      <c r="A18" s="126"/>
      <c r="B18" s="126"/>
      <c r="C18" s="125" t="s">
        <v>77</v>
      </c>
      <c r="D18" s="125"/>
      <c r="E18" s="125"/>
      <c r="F18" s="126"/>
      <c r="G18" s="126"/>
    </row>
    <row r="19" ht="18.95" customHeight="1" spans="1:7">
      <c r="A19" s="126"/>
      <c r="B19" s="126"/>
      <c r="C19" s="125" t="s">
        <v>78</v>
      </c>
      <c r="D19" s="125"/>
      <c r="E19" s="125"/>
      <c r="F19" s="126"/>
      <c r="G19" s="126"/>
    </row>
    <row r="20" ht="18.95" customHeight="1" spans="1:7">
      <c r="A20" s="126"/>
      <c r="B20" s="126"/>
      <c r="C20" s="125" t="s">
        <v>79</v>
      </c>
      <c r="D20" s="125"/>
      <c r="E20" s="125"/>
      <c r="F20" s="126"/>
      <c r="G20" s="126"/>
    </row>
    <row r="21" ht="18.95" customHeight="1" spans="1:7">
      <c r="A21" s="126"/>
      <c r="B21" s="126"/>
      <c r="C21" s="125" t="s">
        <v>80</v>
      </c>
      <c r="D21" s="125"/>
      <c r="E21" s="125"/>
      <c r="F21" s="122"/>
      <c r="G21" s="122"/>
    </row>
    <row r="22" ht="18.95" customHeight="1" spans="1:7">
      <c r="A22" s="126"/>
      <c r="B22" s="126"/>
      <c r="C22" s="125" t="s">
        <v>81</v>
      </c>
      <c r="D22" s="125"/>
      <c r="E22" s="125"/>
      <c r="F22" s="126"/>
      <c r="G22" s="126"/>
    </row>
    <row r="23" ht="18.95" customHeight="1" spans="1:7">
      <c r="A23" s="126"/>
      <c r="B23" s="126"/>
      <c r="C23" s="127" t="s">
        <v>82</v>
      </c>
      <c r="D23" s="128"/>
      <c r="E23" s="152"/>
      <c r="F23" s="123"/>
      <c r="G23" s="124"/>
    </row>
    <row r="24" ht="18.95" customHeight="1" spans="1:7">
      <c r="A24" s="126"/>
      <c r="B24" s="126"/>
      <c r="C24" s="127" t="s">
        <v>83</v>
      </c>
      <c r="D24" s="128"/>
      <c r="E24" s="152"/>
      <c r="F24" s="123"/>
      <c r="G24" s="124"/>
    </row>
    <row r="25" ht="18.95" customHeight="1" spans="1:7">
      <c r="A25" s="126"/>
      <c r="B25" s="126"/>
      <c r="C25" s="123" t="s">
        <v>84</v>
      </c>
      <c r="D25" s="129"/>
      <c r="E25" s="124"/>
      <c r="F25" s="123"/>
      <c r="G25" s="124"/>
    </row>
    <row r="26" ht="18.95" customHeight="1" spans="1:7">
      <c r="A26" s="126"/>
      <c r="B26" s="126"/>
      <c r="C26" s="127" t="s">
        <v>85</v>
      </c>
      <c r="D26" s="128"/>
      <c r="E26" s="152"/>
      <c r="F26" s="123"/>
      <c r="G26" s="124"/>
    </row>
    <row r="27" ht="18.95" customHeight="1" spans="1:7">
      <c r="A27" s="130" t="s">
        <v>86</v>
      </c>
      <c r="B27" s="130" t="s">
        <v>87</v>
      </c>
      <c r="C27" s="126" t="s">
        <v>88</v>
      </c>
      <c r="D27" s="126"/>
      <c r="E27" s="126"/>
      <c r="F27" s="126" t="s">
        <v>73</v>
      </c>
      <c r="G27" s="126"/>
    </row>
    <row r="28" ht="18.95" customHeight="1" spans="1:7">
      <c r="A28" s="131"/>
      <c r="B28" s="131"/>
      <c r="C28" s="126" t="s">
        <v>33</v>
      </c>
      <c r="D28" s="126"/>
      <c r="E28" s="126"/>
      <c r="F28" s="153">
        <f>SUM(F29:G48)</f>
        <v>45155</v>
      </c>
      <c r="G28" s="126"/>
    </row>
    <row r="29" ht="18.95" customHeight="1" spans="1:7">
      <c r="A29" s="131"/>
      <c r="B29" s="131"/>
      <c r="C29" s="132" t="s">
        <v>149</v>
      </c>
      <c r="D29" s="132"/>
      <c r="E29" s="132"/>
      <c r="F29" s="154">
        <v>920</v>
      </c>
      <c r="G29" s="154"/>
    </row>
    <row r="30" ht="18.95" customHeight="1" spans="1:7">
      <c r="A30" s="131"/>
      <c r="B30" s="131"/>
      <c r="C30" s="133" t="s">
        <v>150</v>
      </c>
      <c r="D30" s="134"/>
      <c r="E30" s="155"/>
      <c r="F30" s="154">
        <v>950</v>
      </c>
      <c r="G30" s="154"/>
    </row>
    <row r="31" ht="18.95" customHeight="1" spans="1:7">
      <c r="A31" s="131"/>
      <c r="B31" s="131"/>
      <c r="C31" s="133" t="s">
        <v>151</v>
      </c>
      <c r="D31" s="134"/>
      <c r="E31" s="155"/>
      <c r="F31" s="154">
        <v>130</v>
      </c>
      <c r="G31" s="154"/>
    </row>
    <row r="32" ht="18.95" customHeight="1" spans="1:7">
      <c r="A32" s="131"/>
      <c r="B32" s="131"/>
      <c r="C32" s="133" t="s">
        <v>152</v>
      </c>
      <c r="D32" s="134"/>
      <c r="E32" s="155"/>
      <c r="F32" s="154">
        <v>15000</v>
      </c>
      <c r="G32" s="154"/>
    </row>
    <row r="33" ht="18.95" customHeight="1" spans="1:7">
      <c r="A33" s="131"/>
      <c r="B33" s="131"/>
      <c r="C33" s="133" t="s">
        <v>153</v>
      </c>
      <c r="D33" s="134"/>
      <c r="E33" s="155"/>
      <c r="F33" s="154">
        <v>7000</v>
      </c>
      <c r="G33" s="154"/>
    </row>
    <row r="34" ht="18.95" customHeight="1" spans="1:7">
      <c r="A34" s="131"/>
      <c r="B34" s="131"/>
      <c r="C34" s="133" t="s">
        <v>154</v>
      </c>
      <c r="D34" s="134"/>
      <c r="E34" s="155"/>
      <c r="F34" s="154">
        <v>1000</v>
      </c>
      <c r="G34" s="154"/>
    </row>
    <row r="35" ht="18.95" customHeight="1" spans="1:7">
      <c r="A35" s="131"/>
      <c r="B35" s="131"/>
      <c r="C35" s="133" t="s">
        <v>155</v>
      </c>
      <c r="D35" s="134"/>
      <c r="E35" s="155"/>
      <c r="F35" s="154">
        <v>2200</v>
      </c>
      <c r="G35" s="154"/>
    </row>
    <row r="36" ht="18.95" customHeight="1" spans="1:7">
      <c r="A36" s="131"/>
      <c r="B36" s="131"/>
      <c r="C36" s="133" t="s">
        <v>156</v>
      </c>
      <c r="D36" s="134"/>
      <c r="E36" s="155"/>
      <c r="F36" s="154">
        <v>2000</v>
      </c>
      <c r="G36" s="154"/>
    </row>
    <row r="37" ht="18.95" customHeight="1" spans="1:7">
      <c r="A37" s="131"/>
      <c r="B37" s="131"/>
      <c r="C37" s="133" t="s">
        <v>157</v>
      </c>
      <c r="D37" s="134"/>
      <c r="E37" s="155"/>
      <c r="F37" s="154">
        <v>300</v>
      </c>
      <c r="G37" s="154"/>
    </row>
    <row r="38" ht="18.95" customHeight="1" spans="1:7">
      <c r="A38" s="131"/>
      <c r="B38" s="131"/>
      <c r="C38" s="133" t="s">
        <v>158</v>
      </c>
      <c r="D38" s="134"/>
      <c r="E38" s="155"/>
      <c r="F38" s="154">
        <v>2484</v>
      </c>
      <c r="G38" s="154"/>
    </row>
    <row r="39" ht="18.95" customHeight="1" spans="1:7">
      <c r="A39" s="131"/>
      <c r="B39" s="131"/>
      <c r="C39" s="133" t="s">
        <v>159</v>
      </c>
      <c r="D39" s="134"/>
      <c r="E39" s="155"/>
      <c r="F39" s="154">
        <v>1400</v>
      </c>
      <c r="G39" s="154"/>
    </row>
    <row r="40" ht="18.95" customHeight="1" spans="1:7">
      <c r="A40" s="131"/>
      <c r="B40" s="131"/>
      <c r="C40" s="133" t="s">
        <v>160</v>
      </c>
      <c r="D40" s="134"/>
      <c r="E40" s="155"/>
      <c r="F40" s="154">
        <v>3635</v>
      </c>
      <c r="G40" s="154"/>
    </row>
    <row r="41" ht="18.95" customHeight="1" spans="1:7">
      <c r="A41" s="131"/>
      <c r="B41" s="131"/>
      <c r="C41" s="133" t="s">
        <v>161</v>
      </c>
      <c r="D41" s="134"/>
      <c r="E41" s="155"/>
      <c r="F41" s="154">
        <v>2000</v>
      </c>
      <c r="G41" s="154"/>
    </row>
    <row r="42" ht="18.95" customHeight="1" spans="1:7">
      <c r="A42" s="131"/>
      <c r="B42" s="131"/>
      <c r="C42" s="133" t="s">
        <v>162</v>
      </c>
      <c r="D42" s="134"/>
      <c r="E42" s="155"/>
      <c r="F42" s="154">
        <v>300</v>
      </c>
      <c r="G42" s="154"/>
    </row>
    <row r="43" ht="18.95" customHeight="1" spans="1:7">
      <c r="A43" s="131"/>
      <c r="B43" s="131"/>
      <c r="C43" s="133" t="s">
        <v>163</v>
      </c>
      <c r="D43" s="134"/>
      <c r="E43" s="155"/>
      <c r="F43" s="154">
        <v>220</v>
      </c>
      <c r="G43" s="154"/>
    </row>
    <row r="44" ht="18.95" customHeight="1" spans="1:7">
      <c r="A44" s="131"/>
      <c r="B44" s="131"/>
      <c r="C44" s="133" t="s">
        <v>164</v>
      </c>
      <c r="D44" s="134"/>
      <c r="E44" s="155"/>
      <c r="F44" s="154">
        <v>450</v>
      </c>
      <c r="G44" s="154"/>
    </row>
    <row r="45" ht="18.95" customHeight="1" spans="1:7">
      <c r="A45" s="131"/>
      <c r="B45" s="131"/>
      <c r="C45" s="133" t="s">
        <v>165</v>
      </c>
      <c r="D45" s="134"/>
      <c r="E45" s="155"/>
      <c r="F45" s="154">
        <v>1000</v>
      </c>
      <c r="G45" s="154"/>
    </row>
    <row r="46" ht="18.95" customHeight="1" spans="1:7">
      <c r="A46" s="131"/>
      <c r="B46" s="131"/>
      <c r="C46" s="133" t="s">
        <v>166</v>
      </c>
      <c r="D46" s="134"/>
      <c r="E46" s="155"/>
      <c r="F46" s="154">
        <v>1100</v>
      </c>
      <c r="G46" s="154"/>
    </row>
    <row r="47" ht="18.95" customHeight="1" spans="1:7">
      <c r="A47" s="131"/>
      <c r="B47" s="131"/>
      <c r="C47" s="132" t="s">
        <v>167</v>
      </c>
      <c r="D47" s="132"/>
      <c r="E47" s="132"/>
      <c r="F47" s="154">
        <v>66</v>
      </c>
      <c r="G47" s="154"/>
    </row>
    <row r="48" ht="18.95" customHeight="1" spans="1:7">
      <c r="A48" s="131"/>
      <c r="B48" s="131"/>
      <c r="C48" s="132" t="s">
        <v>168</v>
      </c>
      <c r="D48" s="132"/>
      <c r="E48" s="132"/>
      <c r="F48" s="154">
        <v>3000</v>
      </c>
      <c r="G48" s="154"/>
    </row>
    <row r="49" ht="104.1" customHeight="1" spans="1:7">
      <c r="A49" s="135"/>
      <c r="B49" s="126" t="s">
        <v>103</v>
      </c>
      <c r="C49" s="132" t="s">
        <v>169</v>
      </c>
      <c r="D49" s="132"/>
      <c r="E49" s="132"/>
      <c r="F49" s="132"/>
      <c r="G49" s="132"/>
    </row>
    <row r="50" ht="45" customHeight="1" spans="1:7">
      <c r="A50" s="136" t="s">
        <v>105</v>
      </c>
      <c r="B50" s="137"/>
      <c r="C50" s="127" t="s">
        <v>170</v>
      </c>
      <c r="D50" s="128"/>
      <c r="E50" s="128"/>
      <c r="F50" s="128"/>
      <c r="G50" s="152"/>
    </row>
    <row r="51" ht="18.95" customHeight="1" spans="1:7">
      <c r="A51" s="136" t="s">
        <v>107</v>
      </c>
      <c r="B51" s="137" t="s">
        <v>108</v>
      </c>
      <c r="C51" s="126" t="s">
        <v>109</v>
      </c>
      <c r="D51" s="126" t="s">
        <v>110</v>
      </c>
      <c r="E51" s="126" t="s">
        <v>111</v>
      </c>
      <c r="F51" s="126" t="s">
        <v>112</v>
      </c>
      <c r="G51" s="126" t="s">
        <v>113</v>
      </c>
    </row>
    <row r="52" ht="18.95" customHeight="1" spans="1:7">
      <c r="A52" s="138"/>
      <c r="B52" s="139"/>
      <c r="C52" s="126" t="s">
        <v>114</v>
      </c>
      <c r="D52" s="140" t="s">
        <v>115</v>
      </c>
      <c r="E52" s="156" t="s">
        <v>171</v>
      </c>
      <c r="F52" s="157">
        <v>1530</v>
      </c>
      <c r="G52" s="158"/>
    </row>
    <row r="53" ht="18.95" customHeight="1" spans="1:7">
      <c r="A53" s="138"/>
      <c r="B53" s="139"/>
      <c r="C53" s="126"/>
      <c r="D53" s="141"/>
      <c r="E53" s="156" t="s">
        <v>172</v>
      </c>
      <c r="F53" s="157">
        <v>22.54</v>
      </c>
      <c r="G53" s="158"/>
    </row>
    <row r="54" ht="18.95" customHeight="1" spans="1:7">
      <c r="A54" s="138"/>
      <c r="B54" s="139"/>
      <c r="C54" s="126"/>
      <c r="D54" s="141"/>
      <c r="E54" s="156" t="s">
        <v>173</v>
      </c>
      <c r="F54" s="157">
        <v>1</v>
      </c>
      <c r="G54" s="158"/>
    </row>
    <row r="55" ht="18.95" customHeight="1" spans="1:7">
      <c r="A55" s="138"/>
      <c r="B55" s="139"/>
      <c r="C55" s="126"/>
      <c r="D55" s="141"/>
      <c r="E55" s="156" t="s">
        <v>174</v>
      </c>
      <c r="F55" s="157">
        <v>16</v>
      </c>
      <c r="G55" s="158"/>
    </row>
    <row r="56" ht="18.95" customHeight="1" spans="1:7">
      <c r="A56" s="138"/>
      <c r="B56" s="139"/>
      <c r="C56" s="126"/>
      <c r="D56" s="142"/>
      <c r="E56" s="156" t="s">
        <v>175</v>
      </c>
      <c r="F56" s="157">
        <v>19</v>
      </c>
      <c r="G56" s="158"/>
    </row>
    <row r="57" ht="18.95" customHeight="1" spans="1:7">
      <c r="A57" s="138"/>
      <c r="B57" s="139"/>
      <c r="C57" s="126"/>
      <c r="D57" s="143" t="s">
        <v>121</v>
      </c>
      <c r="E57" s="159" t="s">
        <v>176</v>
      </c>
      <c r="F57" s="160">
        <v>1</v>
      </c>
      <c r="G57" s="158"/>
    </row>
    <row r="58" ht="18.95" customHeight="1" spans="1:7">
      <c r="A58" s="138"/>
      <c r="B58" s="139"/>
      <c r="C58" s="126"/>
      <c r="D58" s="144" t="s">
        <v>177</v>
      </c>
      <c r="E58" s="161" t="s">
        <v>124</v>
      </c>
      <c r="F58" s="160" t="s">
        <v>125</v>
      </c>
      <c r="G58" s="158"/>
    </row>
    <row r="59" ht="18.95" customHeight="1" spans="1:7">
      <c r="A59" s="138"/>
      <c r="B59" s="139"/>
      <c r="C59" s="126"/>
      <c r="D59" s="144" t="s">
        <v>126</v>
      </c>
      <c r="E59" s="161" t="s">
        <v>178</v>
      </c>
      <c r="F59" s="160" t="s">
        <v>128</v>
      </c>
      <c r="G59" s="158"/>
    </row>
    <row r="60" ht="18.95" customHeight="1" spans="1:7">
      <c r="A60" s="138"/>
      <c r="B60" s="139"/>
      <c r="C60" s="145" t="s">
        <v>129</v>
      </c>
      <c r="D60" s="146" t="s">
        <v>130</v>
      </c>
      <c r="E60" s="162" t="s">
        <v>179</v>
      </c>
      <c r="F60" s="160" t="s">
        <v>125</v>
      </c>
      <c r="G60" s="158"/>
    </row>
    <row r="61" ht="18.95" customHeight="1" spans="1:7">
      <c r="A61" s="138"/>
      <c r="B61" s="139"/>
      <c r="C61" s="147"/>
      <c r="D61" s="148"/>
      <c r="E61" s="162" t="s">
        <v>180</v>
      </c>
      <c r="F61" s="160" t="s">
        <v>181</v>
      </c>
      <c r="G61" s="158"/>
    </row>
    <row r="62" ht="18.95" customHeight="1" spans="1:7">
      <c r="A62" s="138"/>
      <c r="B62" s="139"/>
      <c r="C62" s="147"/>
      <c r="D62" s="144" t="s">
        <v>132</v>
      </c>
      <c r="E62" s="125" t="s">
        <v>182</v>
      </c>
      <c r="F62" s="160" t="s">
        <v>134</v>
      </c>
      <c r="G62" s="158"/>
    </row>
    <row r="63" ht="21" customHeight="1" spans="1:7">
      <c r="A63" s="138"/>
      <c r="B63" s="139"/>
      <c r="C63" s="147"/>
      <c r="D63" s="144" t="s">
        <v>183</v>
      </c>
      <c r="E63" s="125" t="s">
        <v>184</v>
      </c>
      <c r="F63" s="160" t="s">
        <v>185</v>
      </c>
      <c r="G63" s="158"/>
    </row>
    <row r="64" ht="30" customHeight="1" spans="1:7">
      <c r="A64" s="149"/>
      <c r="B64" s="150"/>
      <c r="C64" s="151"/>
      <c r="D64" s="144" t="s">
        <v>138</v>
      </c>
      <c r="E64" s="125" t="s">
        <v>186</v>
      </c>
      <c r="F64" s="144" t="s">
        <v>187</v>
      </c>
      <c r="G64" s="163"/>
    </row>
  </sheetData>
  <mergeCells count="107">
    <mergeCell ref="A2:G2"/>
    <mergeCell ref="F3:G3"/>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E40"/>
    <mergeCell ref="F40:G40"/>
    <mergeCell ref="C41:E41"/>
    <mergeCell ref="F41:G41"/>
    <mergeCell ref="C42:E42"/>
    <mergeCell ref="F42:G42"/>
    <mergeCell ref="C43:E43"/>
    <mergeCell ref="F43:G43"/>
    <mergeCell ref="C44:E44"/>
    <mergeCell ref="F44:G44"/>
    <mergeCell ref="C45:E45"/>
    <mergeCell ref="F45:G45"/>
    <mergeCell ref="C46:E46"/>
    <mergeCell ref="F46:G46"/>
    <mergeCell ref="C47:E47"/>
    <mergeCell ref="F47:G47"/>
    <mergeCell ref="C48:E48"/>
    <mergeCell ref="F48:G48"/>
    <mergeCell ref="C49:G49"/>
    <mergeCell ref="A50:B50"/>
    <mergeCell ref="C50:G50"/>
    <mergeCell ref="A27:A48"/>
    <mergeCell ref="B27:B48"/>
    <mergeCell ref="C52:C59"/>
    <mergeCell ref="C60:C64"/>
    <mergeCell ref="D52:D56"/>
    <mergeCell ref="D60:D61"/>
    <mergeCell ref="A12:B26"/>
    <mergeCell ref="A51:B64"/>
  </mergeCells>
  <printOptions horizontalCentered="1"/>
  <pageMargins left="0.306944444444444" right="0.306944444444444" top="0.554861111111111" bottom="0.554861111111111" header="0.298611111111111" footer="0.298611111111111"/>
  <pageSetup paperSize="9" scale="9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tabSelected="1" topLeftCell="A22" workbookViewId="0">
      <selection activeCell="C42" sqref="C42:G42"/>
    </sheetView>
  </sheetViews>
  <sheetFormatPr defaultColWidth="9" defaultRowHeight="15.75" outlineLevelCol="6"/>
  <cols>
    <col min="1" max="1" width="7.375" customWidth="1"/>
    <col min="2" max="2" width="11.625" customWidth="1"/>
    <col min="3" max="3" width="9.125" customWidth="1"/>
    <col min="4" max="4" width="15.25" customWidth="1"/>
    <col min="5" max="5" width="23.75" customWidth="1"/>
    <col min="6" max="6" width="13.625" customWidth="1"/>
    <col min="7" max="7" width="10.625" customWidth="1"/>
  </cols>
  <sheetData>
    <row r="1" ht="20.25" spans="1:7">
      <c r="A1" s="81" t="s">
        <v>50</v>
      </c>
      <c r="B1" s="82"/>
      <c r="C1" s="82"/>
      <c r="D1" s="82"/>
      <c r="E1" s="82"/>
      <c r="F1" s="82"/>
      <c r="G1" s="82"/>
    </row>
    <row r="2" ht="25.5" spans="1:7">
      <c r="A2" s="98" t="s">
        <v>51</v>
      </c>
      <c r="B2" s="98"/>
      <c r="C2" s="98"/>
      <c r="D2" s="98"/>
      <c r="E2" s="98"/>
      <c r="F2" s="98"/>
      <c r="G2" s="98"/>
    </row>
    <row r="3" ht="24" customHeight="1" spans="1:7">
      <c r="A3" s="99"/>
      <c r="B3" s="100"/>
      <c r="C3" s="100"/>
      <c r="D3" s="100"/>
      <c r="E3" s="100"/>
      <c r="F3" s="100"/>
      <c r="G3" s="109" t="s">
        <v>52</v>
      </c>
    </row>
    <row r="4" ht="31.5" customHeight="1" spans="1:7">
      <c r="A4" s="101" t="s">
        <v>31</v>
      </c>
      <c r="B4" s="101"/>
      <c r="C4" s="101" t="s">
        <v>41</v>
      </c>
      <c r="D4" s="101"/>
      <c r="E4" s="110" t="s">
        <v>188</v>
      </c>
      <c r="F4" s="103"/>
      <c r="G4" s="103"/>
    </row>
    <row r="5" ht="29.1" customHeight="1" spans="1:7">
      <c r="A5" s="102" t="s">
        <v>54</v>
      </c>
      <c r="B5" s="102"/>
      <c r="C5" s="103" t="s">
        <v>141</v>
      </c>
      <c r="D5" s="103"/>
      <c r="E5" s="110" t="s">
        <v>56</v>
      </c>
      <c r="F5" s="111" t="s">
        <v>189</v>
      </c>
      <c r="G5" s="112"/>
    </row>
    <row r="6" ht="24.75" customHeight="1" spans="1:7">
      <c r="A6" s="102" t="s">
        <v>58</v>
      </c>
      <c r="B6" s="102"/>
      <c r="C6" s="103" t="s">
        <v>190</v>
      </c>
      <c r="D6" s="103"/>
      <c r="E6" s="102" t="s">
        <v>191</v>
      </c>
      <c r="F6" s="103" t="s">
        <v>192</v>
      </c>
      <c r="G6" s="103"/>
    </row>
    <row r="7" ht="25.5" customHeight="1" spans="1:7">
      <c r="A7" s="102" t="s">
        <v>61</v>
      </c>
      <c r="B7" s="102"/>
      <c r="C7" s="45" t="s">
        <v>193</v>
      </c>
      <c r="D7" s="45"/>
      <c r="E7" s="45"/>
      <c r="F7" s="45"/>
      <c r="G7" s="45"/>
    </row>
    <row r="8" ht="57" customHeight="1" spans="1:7">
      <c r="A8" s="102" t="s">
        <v>63</v>
      </c>
      <c r="B8" s="102"/>
      <c r="C8" s="104" t="s">
        <v>194</v>
      </c>
      <c r="D8" s="104"/>
      <c r="E8" s="104"/>
      <c r="F8" s="104"/>
      <c r="G8" s="104"/>
    </row>
    <row r="9" ht="60" customHeight="1" spans="1:7">
      <c r="A9" s="102" t="s">
        <v>65</v>
      </c>
      <c r="B9" s="102"/>
      <c r="C9" s="104" t="s">
        <v>195</v>
      </c>
      <c r="D9" s="104"/>
      <c r="E9" s="104"/>
      <c r="F9" s="104"/>
      <c r="G9" s="104"/>
    </row>
    <row r="10" ht="28.5" customHeight="1" spans="1:7">
      <c r="A10" s="102" t="s">
        <v>67</v>
      </c>
      <c r="B10" s="102"/>
      <c r="C10" s="102">
        <v>11639.62</v>
      </c>
      <c r="D10" s="102"/>
      <c r="E10" s="102" t="s">
        <v>68</v>
      </c>
      <c r="F10" s="113">
        <v>21010</v>
      </c>
      <c r="G10" s="113"/>
    </row>
    <row r="11" ht="49.5" customHeight="1" spans="1:7">
      <c r="A11" s="102" t="s">
        <v>69</v>
      </c>
      <c r="B11" s="102"/>
      <c r="C11" s="104" t="s">
        <v>196</v>
      </c>
      <c r="D11" s="104"/>
      <c r="E11" s="104"/>
      <c r="F11" s="104"/>
      <c r="G11" s="104"/>
    </row>
    <row r="12" ht="23.25" customHeight="1" spans="1:7">
      <c r="A12" s="102" t="s">
        <v>71</v>
      </c>
      <c r="B12" s="102"/>
      <c r="C12" s="102" t="s">
        <v>72</v>
      </c>
      <c r="D12" s="102"/>
      <c r="E12" s="102"/>
      <c r="F12" s="102" t="s">
        <v>73</v>
      </c>
      <c r="G12" s="102"/>
    </row>
    <row r="13" ht="23.25" customHeight="1" spans="1:7">
      <c r="A13" s="102"/>
      <c r="B13" s="102"/>
      <c r="C13" s="102" t="s">
        <v>33</v>
      </c>
      <c r="D13" s="102"/>
      <c r="E13" s="102"/>
      <c r="F13" s="113">
        <v>21010</v>
      </c>
      <c r="G13" s="113"/>
    </row>
    <row r="14" ht="23.25" customHeight="1" spans="1:7">
      <c r="A14" s="102"/>
      <c r="B14" s="102"/>
      <c r="C14" s="45" t="s">
        <v>74</v>
      </c>
      <c r="D14" s="45"/>
      <c r="E14" s="45"/>
      <c r="F14" s="46"/>
      <c r="G14" s="46"/>
    </row>
    <row r="15" ht="23.25" customHeight="1" spans="1:7">
      <c r="A15" s="102"/>
      <c r="B15" s="102"/>
      <c r="C15" s="45" t="s">
        <v>75</v>
      </c>
      <c r="D15" s="45"/>
      <c r="E15" s="45"/>
      <c r="F15" s="114"/>
      <c r="G15" s="114"/>
    </row>
    <row r="16" ht="23.25" customHeight="1" spans="1:7">
      <c r="A16" s="102"/>
      <c r="B16" s="102"/>
      <c r="C16" s="45" t="s">
        <v>76</v>
      </c>
      <c r="D16" s="45"/>
      <c r="E16" s="45"/>
      <c r="F16" s="113">
        <v>21010</v>
      </c>
      <c r="G16" s="113"/>
    </row>
    <row r="17" ht="23.25" customHeight="1" spans="1:7">
      <c r="A17" s="102"/>
      <c r="B17" s="102"/>
      <c r="C17" s="45" t="s">
        <v>75</v>
      </c>
      <c r="D17" s="45"/>
      <c r="E17" s="45"/>
      <c r="F17" s="113">
        <v>21010</v>
      </c>
      <c r="G17" s="113"/>
    </row>
    <row r="18" ht="23.25" customHeight="1" spans="1:7">
      <c r="A18" s="102"/>
      <c r="B18" s="102"/>
      <c r="C18" s="45" t="s">
        <v>77</v>
      </c>
      <c r="D18" s="45"/>
      <c r="E18" s="45"/>
      <c r="F18" s="46"/>
      <c r="G18" s="46"/>
    </row>
    <row r="19" ht="23.25" customHeight="1" spans="1:7">
      <c r="A19" s="102"/>
      <c r="B19" s="102"/>
      <c r="C19" s="45" t="s">
        <v>78</v>
      </c>
      <c r="D19" s="45"/>
      <c r="E19" s="45"/>
      <c r="F19" s="46"/>
      <c r="G19" s="46"/>
    </row>
    <row r="20" ht="23.25" customHeight="1" spans="1:7">
      <c r="A20" s="102"/>
      <c r="B20" s="102"/>
      <c r="C20" s="45" t="s">
        <v>79</v>
      </c>
      <c r="D20" s="45"/>
      <c r="E20" s="45"/>
      <c r="F20" s="46"/>
      <c r="G20" s="46"/>
    </row>
    <row r="21" ht="23.25" customHeight="1" spans="1:7">
      <c r="A21" s="102"/>
      <c r="B21" s="102"/>
      <c r="C21" s="45" t="s">
        <v>80</v>
      </c>
      <c r="D21" s="45"/>
      <c r="E21" s="45"/>
      <c r="F21" s="46"/>
      <c r="G21" s="46"/>
    </row>
    <row r="22" ht="23.25" customHeight="1" spans="1:7">
      <c r="A22" s="102"/>
      <c r="B22" s="102"/>
      <c r="C22" s="45" t="s">
        <v>81</v>
      </c>
      <c r="D22" s="45"/>
      <c r="E22" s="45"/>
      <c r="F22" s="46"/>
      <c r="G22" s="46"/>
    </row>
    <row r="23" ht="23.25" customHeight="1" spans="1:7">
      <c r="A23" s="102"/>
      <c r="B23" s="102"/>
      <c r="C23" s="47" t="s">
        <v>82</v>
      </c>
      <c r="D23" s="48"/>
      <c r="E23" s="70"/>
      <c r="F23" s="46"/>
      <c r="G23" s="46"/>
    </row>
    <row r="24" ht="23.25" customHeight="1" spans="1:7">
      <c r="A24" s="102"/>
      <c r="B24" s="102"/>
      <c r="C24" s="47" t="s">
        <v>83</v>
      </c>
      <c r="D24" s="48"/>
      <c r="E24" s="70"/>
      <c r="F24" s="46"/>
      <c r="G24" s="46"/>
    </row>
    <row r="25" ht="25.5" customHeight="1" spans="1:7">
      <c r="A25" s="102"/>
      <c r="B25" s="102"/>
      <c r="C25" s="43" t="s">
        <v>197</v>
      </c>
      <c r="D25" s="49"/>
      <c r="E25" s="44"/>
      <c r="F25" s="46"/>
      <c r="G25" s="46"/>
    </row>
    <row r="26" ht="24.75" customHeight="1" spans="1:7">
      <c r="A26" s="102"/>
      <c r="B26" s="102"/>
      <c r="C26" s="47" t="s">
        <v>198</v>
      </c>
      <c r="D26" s="48"/>
      <c r="E26" s="70"/>
      <c r="F26" s="46"/>
      <c r="G26" s="46"/>
    </row>
    <row r="27" ht="23.25" customHeight="1" spans="1:7">
      <c r="A27" s="102" t="s">
        <v>86</v>
      </c>
      <c r="B27" s="102" t="s">
        <v>87</v>
      </c>
      <c r="C27" s="102" t="s">
        <v>88</v>
      </c>
      <c r="D27" s="102"/>
      <c r="E27" s="102"/>
      <c r="F27" s="102" t="s">
        <v>73</v>
      </c>
      <c r="G27" s="102"/>
    </row>
    <row r="28" ht="23.25" customHeight="1" spans="1:7">
      <c r="A28" s="102"/>
      <c r="B28" s="102"/>
      <c r="C28" s="102" t="s">
        <v>33</v>
      </c>
      <c r="D28" s="102"/>
      <c r="E28" s="102"/>
      <c r="F28" s="113">
        <v>21010</v>
      </c>
      <c r="G28" s="113"/>
    </row>
    <row r="29" ht="23.25" customHeight="1" spans="1:7">
      <c r="A29" s="102"/>
      <c r="B29" s="102"/>
      <c r="C29" s="105" t="s">
        <v>199</v>
      </c>
      <c r="D29" s="105"/>
      <c r="E29" s="105"/>
      <c r="F29" s="115">
        <v>1400</v>
      </c>
      <c r="G29" s="116"/>
    </row>
    <row r="30" ht="23.25" customHeight="1" spans="1:7">
      <c r="A30" s="102"/>
      <c r="B30" s="102"/>
      <c r="C30" s="105" t="s">
        <v>200</v>
      </c>
      <c r="D30" s="105"/>
      <c r="E30" s="105"/>
      <c r="F30" s="115">
        <v>600</v>
      </c>
      <c r="G30" s="116"/>
    </row>
    <row r="31" ht="23.25" customHeight="1" spans="1:7">
      <c r="A31" s="102"/>
      <c r="B31" s="102"/>
      <c r="C31" s="105" t="s">
        <v>201</v>
      </c>
      <c r="D31" s="105"/>
      <c r="E31" s="105"/>
      <c r="F31" s="115">
        <v>500</v>
      </c>
      <c r="G31" s="116"/>
    </row>
    <row r="32" ht="23.25" customHeight="1" spans="1:7">
      <c r="A32" s="102"/>
      <c r="B32" s="102"/>
      <c r="C32" s="105" t="s">
        <v>202</v>
      </c>
      <c r="D32" s="105"/>
      <c r="E32" s="105"/>
      <c r="F32" s="115">
        <v>800</v>
      </c>
      <c r="G32" s="116"/>
    </row>
    <row r="33" ht="23.25" customHeight="1" spans="1:7">
      <c r="A33" s="102"/>
      <c r="B33" s="102"/>
      <c r="C33" s="105" t="s">
        <v>203</v>
      </c>
      <c r="D33" s="105"/>
      <c r="E33" s="105"/>
      <c r="F33" s="115">
        <v>832</v>
      </c>
      <c r="G33" s="116"/>
    </row>
    <row r="34" ht="23.25" customHeight="1" spans="1:7">
      <c r="A34" s="102"/>
      <c r="B34" s="102"/>
      <c r="C34" s="105" t="s">
        <v>204</v>
      </c>
      <c r="D34" s="105"/>
      <c r="E34" s="105"/>
      <c r="F34" s="113">
        <v>578</v>
      </c>
      <c r="G34" s="113"/>
    </row>
    <row r="35" ht="23.25" customHeight="1" spans="1:7">
      <c r="A35" s="102"/>
      <c r="B35" s="102"/>
      <c r="C35" s="47" t="s">
        <v>205</v>
      </c>
      <c r="D35" s="48"/>
      <c r="E35" s="70"/>
      <c r="F35" s="102">
        <v>3400</v>
      </c>
      <c r="G35" s="102"/>
    </row>
    <row r="36" ht="23.25" customHeight="1" spans="1:7">
      <c r="A36" s="102"/>
      <c r="B36" s="102"/>
      <c r="C36" s="47" t="s">
        <v>206</v>
      </c>
      <c r="D36" s="48"/>
      <c r="E36" s="70"/>
      <c r="F36" s="102">
        <v>1000</v>
      </c>
      <c r="G36" s="102"/>
    </row>
    <row r="37" ht="23.25" customHeight="1" spans="1:7">
      <c r="A37" s="102"/>
      <c r="B37" s="102"/>
      <c r="C37" s="47" t="s">
        <v>207</v>
      </c>
      <c r="D37" s="48"/>
      <c r="E37" s="70"/>
      <c r="F37" s="102">
        <v>6400</v>
      </c>
      <c r="G37" s="102"/>
    </row>
    <row r="38" ht="23.25" customHeight="1" spans="1:7">
      <c r="A38" s="102"/>
      <c r="B38" s="102"/>
      <c r="C38" s="47" t="s">
        <v>208</v>
      </c>
      <c r="D38" s="48"/>
      <c r="E38" s="70"/>
      <c r="F38" s="102">
        <v>5500</v>
      </c>
      <c r="G38" s="102"/>
    </row>
    <row r="39" ht="23.25" customHeight="1" spans="1:7">
      <c r="A39" s="102"/>
      <c r="B39" s="102"/>
      <c r="C39" s="105"/>
      <c r="D39" s="105"/>
      <c r="E39" s="105"/>
      <c r="F39" s="102" t="s">
        <v>50</v>
      </c>
      <c r="G39" s="102"/>
    </row>
    <row r="40" ht="23.25" customHeight="1" spans="1:7">
      <c r="A40" s="102"/>
      <c r="B40" s="102"/>
      <c r="C40" s="106"/>
      <c r="D40" s="106"/>
      <c r="E40" s="106"/>
      <c r="F40" s="102"/>
      <c r="G40" s="102"/>
    </row>
    <row r="41" ht="23.25" customHeight="1" spans="1:7">
      <c r="A41" s="102"/>
      <c r="B41" s="102"/>
      <c r="C41" s="105"/>
      <c r="D41" s="105"/>
      <c r="E41" s="105"/>
      <c r="F41" s="102"/>
      <c r="G41" s="102"/>
    </row>
    <row r="42" ht="69.95" customHeight="1" spans="1:7">
      <c r="A42" s="102"/>
      <c r="B42" s="102" t="s">
        <v>103</v>
      </c>
      <c r="C42" s="105" t="s">
        <v>209</v>
      </c>
      <c r="D42" s="105"/>
      <c r="E42" s="105"/>
      <c r="F42" s="105"/>
      <c r="G42" s="105"/>
    </row>
    <row r="43" ht="48" customHeight="1" spans="1:7">
      <c r="A43" s="102" t="s">
        <v>105</v>
      </c>
      <c r="B43" s="102"/>
      <c r="C43" s="104" t="s">
        <v>210</v>
      </c>
      <c r="D43" s="104"/>
      <c r="E43" s="104"/>
      <c r="F43" s="104"/>
      <c r="G43" s="104"/>
    </row>
    <row r="44" ht="23.25" customHeight="1" spans="1:7">
      <c r="A44" s="102" t="s">
        <v>107</v>
      </c>
      <c r="B44" s="102" t="s">
        <v>108</v>
      </c>
      <c r="C44" s="102" t="s">
        <v>109</v>
      </c>
      <c r="D44" s="102" t="s">
        <v>110</v>
      </c>
      <c r="E44" s="102" t="s">
        <v>111</v>
      </c>
      <c r="F44" s="102" t="s">
        <v>112</v>
      </c>
      <c r="G44" s="102" t="s">
        <v>113</v>
      </c>
    </row>
    <row r="45" ht="30" customHeight="1" spans="1:7">
      <c r="A45" s="102"/>
      <c r="B45" s="102"/>
      <c r="C45" s="102" t="s">
        <v>114</v>
      </c>
      <c r="D45" s="107" t="s">
        <v>115</v>
      </c>
      <c r="E45" s="104" t="s">
        <v>211</v>
      </c>
      <c r="F45" s="102">
        <v>18</v>
      </c>
      <c r="G45" s="102"/>
    </row>
    <row r="46" ht="23.25" customHeight="1" spans="1:7">
      <c r="A46" s="102"/>
      <c r="B46" s="102"/>
      <c r="C46" s="102"/>
      <c r="D46" s="108"/>
      <c r="E46" s="104" t="s">
        <v>212</v>
      </c>
      <c r="F46" s="102">
        <v>3.2</v>
      </c>
      <c r="G46" s="102"/>
    </row>
    <row r="47" ht="23.25" customHeight="1" spans="1:7">
      <c r="A47" s="102"/>
      <c r="B47" s="102"/>
      <c r="C47" s="102"/>
      <c r="D47" s="102" t="s">
        <v>121</v>
      </c>
      <c r="E47" s="104" t="s">
        <v>213</v>
      </c>
      <c r="F47" s="117">
        <v>1</v>
      </c>
      <c r="G47" s="102"/>
    </row>
    <row r="48" ht="23.25" customHeight="1" spans="1:7">
      <c r="A48" s="102"/>
      <c r="B48" s="102"/>
      <c r="C48" s="102"/>
      <c r="D48" s="102" t="s">
        <v>177</v>
      </c>
      <c r="E48" s="104" t="s">
        <v>124</v>
      </c>
      <c r="F48" s="117">
        <v>0.95</v>
      </c>
      <c r="G48" s="102"/>
    </row>
    <row r="49" ht="23.25" customHeight="1" spans="1:7">
      <c r="A49" s="102"/>
      <c r="B49" s="102"/>
      <c r="C49" s="102"/>
      <c r="D49" s="102" t="s">
        <v>126</v>
      </c>
      <c r="E49" s="104" t="s">
        <v>127</v>
      </c>
      <c r="F49" s="102" t="s">
        <v>128</v>
      </c>
      <c r="G49" s="102"/>
    </row>
    <row r="50" ht="23.25" customHeight="1" spans="1:7">
      <c r="A50" s="102"/>
      <c r="B50" s="102"/>
      <c r="C50" s="102" t="s">
        <v>129</v>
      </c>
      <c r="D50" s="102" t="s">
        <v>130</v>
      </c>
      <c r="E50" s="104" t="s">
        <v>214</v>
      </c>
      <c r="F50" s="102" t="s">
        <v>215</v>
      </c>
      <c r="G50" s="102"/>
    </row>
    <row r="51" ht="23.25" customHeight="1" spans="1:7">
      <c r="A51" s="102"/>
      <c r="B51" s="102"/>
      <c r="C51" s="102"/>
      <c r="D51" s="102" t="s">
        <v>132</v>
      </c>
      <c r="E51" s="104" t="s">
        <v>216</v>
      </c>
      <c r="F51" s="102" t="s">
        <v>134</v>
      </c>
      <c r="G51" s="102"/>
    </row>
    <row r="52" ht="23.25" customHeight="1" spans="1:7">
      <c r="A52" s="102"/>
      <c r="B52" s="102"/>
      <c r="C52" s="102"/>
      <c r="D52" s="102" t="s">
        <v>135</v>
      </c>
      <c r="E52" s="104" t="s">
        <v>136</v>
      </c>
      <c r="F52" s="102" t="s">
        <v>137</v>
      </c>
      <c r="G52" s="102"/>
    </row>
    <row r="53" ht="35.25" customHeight="1" spans="1:7">
      <c r="A53" s="102"/>
      <c r="B53" s="102"/>
      <c r="C53" s="102"/>
      <c r="D53" s="102" t="s">
        <v>138</v>
      </c>
      <c r="E53" s="104" t="s">
        <v>139</v>
      </c>
      <c r="F53" s="117" t="s">
        <v>187</v>
      </c>
      <c r="G53" s="102"/>
    </row>
  </sheetData>
  <mergeCells count="91">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E40"/>
    <mergeCell ref="F40:G40"/>
    <mergeCell ref="C41:E41"/>
    <mergeCell ref="F41:G41"/>
    <mergeCell ref="C42:G42"/>
    <mergeCell ref="A43:B43"/>
    <mergeCell ref="C43:G43"/>
    <mergeCell ref="A27:A42"/>
    <mergeCell ref="B27:B41"/>
    <mergeCell ref="C45:C49"/>
    <mergeCell ref="C50:C53"/>
    <mergeCell ref="D45:D46"/>
    <mergeCell ref="A12:B26"/>
    <mergeCell ref="A44:B53"/>
  </mergeCells>
  <printOptions horizontalCentered="1"/>
  <pageMargins left="0.306944444444444" right="0.306944444444444" top="0.554861111111111" bottom="0.554861111111111" header="0.298611111111111" footer="0.298611111111111"/>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opLeftCell="A13" workbookViewId="0">
      <selection activeCell="C27" sqref="C27:E27"/>
    </sheetView>
  </sheetViews>
  <sheetFormatPr defaultColWidth="9" defaultRowHeight="15.75" outlineLevelCol="6"/>
  <cols>
    <col min="1" max="1" width="5.75" customWidth="1"/>
    <col min="2" max="2" width="12.125" customWidth="1"/>
    <col min="3" max="3" width="10.25" customWidth="1"/>
    <col min="4" max="4" width="15.5" customWidth="1"/>
    <col min="5" max="5" width="18.25" customWidth="1"/>
    <col min="6" max="6" width="11.125" customWidth="1"/>
    <col min="7" max="7" width="14" customWidth="1"/>
  </cols>
  <sheetData>
    <row r="1" ht="15" customHeight="1" spans="1:7">
      <c r="A1" s="81"/>
      <c r="B1" s="82"/>
      <c r="C1" s="82"/>
      <c r="D1" s="82"/>
      <c r="E1" s="82"/>
      <c r="F1" s="82"/>
      <c r="G1" s="82"/>
    </row>
    <row r="2" ht="23.1" customHeight="1" spans="1:7">
      <c r="A2" s="35" t="s">
        <v>51</v>
      </c>
      <c r="B2" s="35"/>
      <c r="C2" s="35"/>
      <c r="D2" s="35"/>
      <c r="E2" s="35"/>
      <c r="F2" s="35"/>
      <c r="G2" s="35"/>
    </row>
    <row r="3" ht="18.95" customHeight="1" spans="1:7">
      <c r="A3" s="36"/>
      <c r="B3" s="37"/>
      <c r="C3" s="37"/>
      <c r="D3" s="37"/>
      <c r="E3" s="37"/>
      <c r="F3" s="68" t="s">
        <v>52</v>
      </c>
      <c r="G3" s="69"/>
    </row>
    <row r="4" ht="27" customHeight="1" spans="1:7">
      <c r="A4" s="38" t="s">
        <v>31</v>
      </c>
      <c r="B4" s="38"/>
      <c r="C4" s="38" t="s">
        <v>43</v>
      </c>
      <c r="D4" s="38"/>
      <c r="E4" s="38" t="s">
        <v>53</v>
      </c>
      <c r="F4" s="38"/>
      <c r="G4" s="38"/>
    </row>
    <row r="5" ht="54.95" customHeight="1" spans="1:7">
      <c r="A5" s="39" t="s">
        <v>54</v>
      </c>
      <c r="B5" s="40"/>
      <c r="C5" s="38" t="s">
        <v>141</v>
      </c>
      <c r="D5" s="38"/>
      <c r="E5" s="38" t="s">
        <v>56</v>
      </c>
      <c r="F5" s="38" t="s">
        <v>217</v>
      </c>
      <c r="G5" s="38"/>
    </row>
    <row r="6" ht="24" customHeight="1" spans="1:7">
      <c r="A6" s="39" t="s">
        <v>58</v>
      </c>
      <c r="B6" s="40"/>
      <c r="C6" s="38" t="s">
        <v>218</v>
      </c>
      <c r="D6" s="38"/>
      <c r="E6" s="38" t="s">
        <v>60</v>
      </c>
      <c r="F6" s="38" t="s">
        <v>219</v>
      </c>
      <c r="G6" s="38"/>
    </row>
    <row r="7" ht="24" customHeight="1" spans="1:7">
      <c r="A7" s="39" t="s">
        <v>61</v>
      </c>
      <c r="B7" s="40"/>
      <c r="C7" s="41" t="s">
        <v>220</v>
      </c>
      <c r="D7" s="41"/>
      <c r="E7" s="41"/>
      <c r="F7" s="41"/>
      <c r="G7" s="41"/>
    </row>
    <row r="8" ht="51" customHeight="1" spans="1:7">
      <c r="A8" s="39" t="s">
        <v>63</v>
      </c>
      <c r="B8" s="40"/>
      <c r="C8" s="41" t="s">
        <v>221</v>
      </c>
      <c r="D8" s="41"/>
      <c r="E8" s="41"/>
      <c r="F8" s="41"/>
      <c r="G8" s="41"/>
    </row>
    <row r="9" ht="69" customHeight="1" spans="1:7">
      <c r="A9" s="39" t="s">
        <v>65</v>
      </c>
      <c r="B9" s="40"/>
      <c r="C9" s="41" t="s">
        <v>222</v>
      </c>
      <c r="D9" s="41"/>
      <c r="E9" s="41"/>
      <c r="F9" s="41"/>
      <c r="G9" s="41"/>
    </row>
    <row r="10" ht="24" customHeight="1" spans="1:7">
      <c r="A10" s="39" t="s">
        <v>67</v>
      </c>
      <c r="B10" s="40"/>
      <c r="C10" s="42">
        <v>502015</v>
      </c>
      <c r="D10" s="42"/>
      <c r="E10" s="39" t="s">
        <v>68</v>
      </c>
      <c r="F10" s="42">
        <v>39065</v>
      </c>
      <c r="G10" s="42"/>
    </row>
    <row r="11" ht="66.95" customHeight="1" spans="1:7">
      <c r="A11" s="39" t="s">
        <v>69</v>
      </c>
      <c r="B11" s="40"/>
      <c r="C11" s="41" t="s">
        <v>223</v>
      </c>
      <c r="D11" s="41"/>
      <c r="E11" s="41"/>
      <c r="F11" s="41"/>
      <c r="G11" s="41"/>
    </row>
    <row r="12" ht="24" customHeight="1" spans="1:7">
      <c r="A12" s="38" t="s">
        <v>71</v>
      </c>
      <c r="B12" s="38"/>
      <c r="C12" s="38" t="s">
        <v>72</v>
      </c>
      <c r="D12" s="38"/>
      <c r="E12" s="38"/>
      <c r="F12" s="38" t="s">
        <v>73</v>
      </c>
      <c r="G12" s="38"/>
    </row>
    <row r="13" ht="24" customHeight="1" spans="1:7">
      <c r="A13" s="38"/>
      <c r="B13" s="38"/>
      <c r="C13" s="38" t="s">
        <v>33</v>
      </c>
      <c r="D13" s="38"/>
      <c r="E13" s="38"/>
      <c r="F13" s="42">
        <v>39065</v>
      </c>
      <c r="G13" s="42"/>
    </row>
    <row r="14" ht="24" customHeight="1" spans="1:7">
      <c r="A14" s="38"/>
      <c r="B14" s="38"/>
      <c r="C14" s="41" t="s">
        <v>74</v>
      </c>
      <c r="D14" s="41"/>
      <c r="E14" s="41"/>
      <c r="F14" s="42"/>
      <c r="G14" s="42"/>
    </row>
    <row r="15" ht="24" customHeight="1" spans="1:7">
      <c r="A15" s="38"/>
      <c r="B15" s="38"/>
      <c r="C15" s="41" t="s">
        <v>75</v>
      </c>
      <c r="D15" s="41"/>
      <c r="E15" s="41"/>
      <c r="F15" s="42"/>
      <c r="G15" s="42"/>
    </row>
    <row r="16" ht="24" customHeight="1" spans="1:7">
      <c r="A16" s="38"/>
      <c r="B16" s="38"/>
      <c r="C16" s="41" t="s">
        <v>76</v>
      </c>
      <c r="D16" s="41"/>
      <c r="E16" s="41"/>
      <c r="F16" s="42">
        <v>39065</v>
      </c>
      <c r="G16" s="42"/>
    </row>
    <row r="17" ht="24" customHeight="1" spans="1:7">
      <c r="A17" s="38"/>
      <c r="B17" s="38"/>
      <c r="C17" s="41" t="s">
        <v>75</v>
      </c>
      <c r="D17" s="41"/>
      <c r="E17" s="41"/>
      <c r="F17" s="42">
        <v>39065</v>
      </c>
      <c r="G17" s="42"/>
    </row>
    <row r="18" ht="24" customHeight="1" spans="1:7">
      <c r="A18" s="38"/>
      <c r="B18" s="38"/>
      <c r="C18" s="41" t="s">
        <v>77</v>
      </c>
      <c r="D18" s="41"/>
      <c r="E18" s="41"/>
      <c r="F18" s="38"/>
      <c r="G18" s="38"/>
    </row>
    <row r="19" ht="24" customHeight="1" spans="1:7">
      <c r="A19" s="38"/>
      <c r="B19" s="38"/>
      <c r="C19" s="41" t="s">
        <v>78</v>
      </c>
      <c r="D19" s="41"/>
      <c r="E19" s="41"/>
      <c r="F19" s="38"/>
      <c r="G19" s="38"/>
    </row>
    <row r="20" ht="24" customHeight="1" spans="1:7">
      <c r="A20" s="38"/>
      <c r="B20" s="38"/>
      <c r="C20" s="41" t="s">
        <v>79</v>
      </c>
      <c r="D20" s="41"/>
      <c r="E20" s="41"/>
      <c r="F20" s="38"/>
      <c r="G20" s="38"/>
    </row>
    <row r="21" ht="24" customHeight="1" spans="1:7">
      <c r="A21" s="38"/>
      <c r="B21" s="38"/>
      <c r="C21" s="83" t="s">
        <v>80</v>
      </c>
      <c r="D21" s="84"/>
      <c r="E21" s="93"/>
      <c r="F21" s="39"/>
      <c r="G21" s="40"/>
    </row>
    <row r="22" ht="24" customHeight="1" spans="1:7">
      <c r="A22" s="38"/>
      <c r="B22" s="38"/>
      <c r="C22" s="83" t="s">
        <v>81</v>
      </c>
      <c r="D22" s="84"/>
      <c r="E22" s="93"/>
      <c r="F22" s="39"/>
      <c r="G22" s="40"/>
    </row>
    <row r="23" ht="24" customHeight="1" spans="1:7">
      <c r="A23" s="38"/>
      <c r="B23" s="38"/>
      <c r="C23" s="83" t="s">
        <v>82</v>
      </c>
      <c r="D23" s="84"/>
      <c r="E23" s="93"/>
      <c r="F23" s="39"/>
      <c r="G23" s="40"/>
    </row>
    <row r="24" ht="24" customHeight="1" spans="1:7">
      <c r="A24" s="38"/>
      <c r="B24" s="38"/>
      <c r="C24" s="83" t="s">
        <v>83</v>
      </c>
      <c r="D24" s="84"/>
      <c r="E24" s="93"/>
      <c r="F24" s="39"/>
      <c r="G24" s="40"/>
    </row>
    <row r="25" ht="32.25" customHeight="1" spans="1:7">
      <c r="A25" s="38"/>
      <c r="B25" s="38"/>
      <c r="C25" s="83" t="s">
        <v>84</v>
      </c>
      <c r="D25" s="84"/>
      <c r="E25" s="93"/>
      <c r="F25" s="39"/>
      <c r="G25" s="40"/>
    </row>
    <row r="26" ht="32.25" customHeight="1" spans="1:7">
      <c r="A26" s="38"/>
      <c r="B26" s="38"/>
      <c r="C26" s="83" t="s">
        <v>85</v>
      </c>
      <c r="D26" s="84"/>
      <c r="E26" s="93"/>
      <c r="F26" s="39"/>
      <c r="G26" s="40"/>
    </row>
    <row r="27" ht="24" customHeight="1" spans="1:7">
      <c r="A27" s="85" t="s">
        <v>86</v>
      </c>
      <c r="B27" s="85" t="s">
        <v>87</v>
      </c>
      <c r="C27" s="38" t="s">
        <v>88</v>
      </c>
      <c r="D27" s="38"/>
      <c r="E27" s="38"/>
      <c r="F27" s="38" t="s">
        <v>73</v>
      </c>
      <c r="G27" s="38"/>
    </row>
    <row r="28" ht="24" customHeight="1" spans="1:7">
      <c r="A28" s="86"/>
      <c r="B28" s="86"/>
      <c r="C28" s="38" t="s">
        <v>33</v>
      </c>
      <c r="D28" s="38"/>
      <c r="E28" s="38"/>
      <c r="F28" s="42">
        <v>39065</v>
      </c>
      <c r="G28" s="42"/>
    </row>
    <row r="29" ht="24" customHeight="1" spans="1:7">
      <c r="A29" s="86"/>
      <c r="B29" s="86"/>
      <c r="C29" s="87" t="s">
        <v>224</v>
      </c>
      <c r="D29" s="88"/>
      <c r="E29" s="88"/>
      <c r="F29" s="42">
        <v>4715</v>
      </c>
      <c r="G29" s="42"/>
    </row>
    <row r="30" ht="24" customHeight="1" spans="1:7">
      <c r="A30" s="86"/>
      <c r="B30" s="86"/>
      <c r="C30" s="87" t="s">
        <v>225</v>
      </c>
      <c r="D30" s="88"/>
      <c r="E30" s="88"/>
      <c r="F30" s="94">
        <v>2000</v>
      </c>
      <c r="G30" s="95"/>
    </row>
    <row r="31" ht="24" customHeight="1" spans="1:7">
      <c r="A31" s="86"/>
      <c r="B31" s="86"/>
      <c r="C31" s="87" t="s">
        <v>226</v>
      </c>
      <c r="D31" s="88"/>
      <c r="E31" s="88"/>
      <c r="F31" s="94">
        <v>31000</v>
      </c>
      <c r="G31" s="95"/>
    </row>
    <row r="32" ht="24" customHeight="1" spans="1:7">
      <c r="A32" s="86"/>
      <c r="B32" s="86"/>
      <c r="C32" s="87" t="s">
        <v>227</v>
      </c>
      <c r="D32" s="88"/>
      <c r="E32" s="88"/>
      <c r="F32" s="94">
        <v>650</v>
      </c>
      <c r="G32" s="95"/>
    </row>
    <row r="33" ht="32.25" customHeight="1" spans="1:7">
      <c r="A33" s="86"/>
      <c r="B33" s="86"/>
      <c r="C33" s="87" t="s">
        <v>228</v>
      </c>
      <c r="D33" s="88"/>
      <c r="E33" s="88"/>
      <c r="F33" s="94">
        <v>700</v>
      </c>
      <c r="G33" s="95"/>
    </row>
    <row r="34" ht="24" customHeight="1" spans="1:7">
      <c r="A34" s="86"/>
      <c r="B34" s="86"/>
      <c r="C34" s="87"/>
      <c r="D34" s="88"/>
      <c r="E34" s="88"/>
      <c r="F34" s="39"/>
      <c r="G34" s="40"/>
    </row>
    <row r="35" ht="24" customHeight="1" spans="1:7">
      <c r="A35" s="86"/>
      <c r="B35" s="86"/>
      <c r="C35" s="87"/>
      <c r="D35" s="88"/>
      <c r="E35" s="88"/>
      <c r="F35" s="39"/>
      <c r="G35" s="40"/>
    </row>
    <row r="36" ht="24" customHeight="1" spans="1:7">
      <c r="A36" s="86"/>
      <c r="B36" s="86"/>
      <c r="C36" s="87"/>
      <c r="D36" s="88"/>
      <c r="E36" s="88"/>
      <c r="F36" s="39"/>
      <c r="G36" s="40"/>
    </row>
    <row r="37" ht="24" customHeight="1" spans="1:7">
      <c r="A37" s="86"/>
      <c r="B37" s="89"/>
      <c r="C37" s="87"/>
      <c r="D37" s="88"/>
      <c r="E37" s="88"/>
      <c r="F37" s="38"/>
      <c r="G37" s="38"/>
    </row>
    <row r="38" ht="111.95" customHeight="1" spans="1:7">
      <c r="A38" s="89"/>
      <c r="B38" s="90" t="s">
        <v>103</v>
      </c>
      <c r="C38" s="88" t="s">
        <v>229</v>
      </c>
      <c r="D38" s="88"/>
      <c r="E38" s="88"/>
      <c r="F38" s="88"/>
      <c r="G38" s="88"/>
    </row>
    <row r="39" ht="66.95" customHeight="1" spans="1:7">
      <c r="A39" s="91" t="s">
        <v>105</v>
      </c>
      <c r="B39" s="92"/>
      <c r="C39" s="83" t="s">
        <v>230</v>
      </c>
      <c r="D39" s="84"/>
      <c r="E39" s="84"/>
      <c r="F39" s="84"/>
      <c r="G39" s="93"/>
    </row>
    <row r="40" ht="24" customHeight="1" spans="1:7">
      <c r="A40" s="38" t="s">
        <v>107</v>
      </c>
      <c r="B40" s="38" t="s">
        <v>108</v>
      </c>
      <c r="C40" s="38" t="s">
        <v>109</v>
      </c>
      <c r="D40" s="38" t="s">
        <v>110</v>
      </c>
      <c r="E40" s="38" t="s">
        <v>111</v>
      </c>
      <c r="F40" s="38" t="s">
        <v>112</v>
      </c>
      <c r="G40" s="38" t="s">
        <v>113</v>
      </c>
    </row>
    <row r="41" ht="24" customHeight="1" spans="1:7">
      <c r="A41" s="38"/>
      <c r="B41" s="38"/>
      <c r="C41" s="38" t="s">
        <v>114</v>
      </c>
      <c r="D41" s="16" t="s">
        <v>115</v>
      </c>
      <c r="E41" s="96" t="s">
        <v>231</v>
      </c>
      <c r="F41" s="16">
        <v>500</v>
      </c>
      <c r="G41" s="27"/>
    </row>
    <row r="42" ht="24" customHeight="1" spans="1:7">
      <c r="A42" s="38"/>
      <c r="B42" s="38"/>
      <c r="C42" s="38"/>
      <c r="D42" s="16" t="s">
        <v>121</v>
      </c>
      <c r="E42" s="28" t="s">
        <v>232</v>
      </c>
      <c r="F42" s="29">
        <v>1</v>
      </c>
      <c r="G42" s="27"/>
    </row>
    <row r="43" ht="24" customHeight="1" spans="1:7">
      <c r="A43" s="38"/>
      <c r="B43" s="38"/>
      <c r="C43" s="38"/>
      <c r="D43" s="16" t="s">
        <v>123</v>
      </c>
      <c r="E43" s="97" t="s">
        <v>124</v>
      </c>
      <c r="F43" s="29" t="s">
        <v>125</v>
      </c>
      <c r="G43" s="27"/>
    </row>
    <row r="44" ht="24" customHeight="1" spans="1:7">
      <c r="A44" s="38"/>
      <c r="B44" s="38"/>
      <c r="C44" s="38"/>
      <c r="D44" s="16" t="s">
        <v>126</v>
      </c>
      <c r="E44" s="97" t="s">
        <v>178</v>
      </c>
      <c r="F44" s="16" t="s">
        <v>128</v>
      </c>
      <c r="G44" s="27"/>
    </row>
    <row r="45" ht="27" customHeight="1" spans="1:7">
      <c r="A45" s="38"/>
      <c r="B45" s="38"/>
      <c r="C45" s="38" t="s">
        <v>129</v>
      </c>
      <c r="D45" s="17" t="s">
        <v>130</v>
      </c>
      <c r="E45" s="31" t="s">
        <v>233</v>
      </c>
      <c r="F45" s="16" t="s">
        <v>234</v>
      </c>
      <c r="G45" s="27"/>
    </row>
    <row r="46" ht="32.25" customHeight="1" spans="1:7">
      <c r="A46" s="38"/>
      <c r="B46" s="38"/>
      <c r="C46" s="38"/>
      <c r="D46" s="17" t="s">
        <v>132</v>
      </c>
      <c r="E46" s="31" t="s">
        <v>235</v>
      </c>
      <c r="F46" s="16" t="s">
        <v>134</v>
      </c>
      <c r="G46" s="27"/>
    </row>
    <row r="47" ht="26.25" customHeight="1" spans="1:7">
      <c r="A47" s="38"/>
      <c r="B47" s="38"/>
      <c r="C47" s="38"/>
      <c r="D47" s="19" t="s">
        <v>135</v>
      </c>
      <c r="E47" s="32" t="s">
        <v>236</v>
      </c>
      <c r="F47" s="16" t="s">
        <v>134</v>
      </c>
      <c r="G47" s="27"/>
    </row>
    <row r="48" ht="33" customHeight="1" spans="1:7">
      <c r="A48" s="38"/>
      <c r="B48" s="38"/>
      <c r="C48" s="38"/>
      <c r="D48" s="19" t="s">
        <v>138</v>
      </c>
      <c r="E48" s="32" t="s">
        <v>237</v>
      </c>
      <c r="F48" s="33" t="s">
        <v>238</v>
      </c>
      <c r="G48" s="34"/>
    </row>
  </sheetData>
  <mergeCells count="83">
    <mergeCell ref="A2:G2"/>
    <mergeCell ref="F3:G3"/>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G38"/>
    <mergeCell ref="A39:B39"/>
    <mergeCell ref="C39:G39"/>
    <mergeCell ref="A27:A38"/>
    <mergeCell ref="B27:B37"/>
    <mergeCell ref="C41:C44"/>
    <mergeCell ref="C45:C48"/>
    <mergeCell ref="A12:B26"/>
    <mergeCell ref="A40:B48"/>
  </mergeCells>
  <printOptions horizontalCentered="1"/>
  <pageMargins left="0.306944444444444" right="0.306944444444444" top="0.554861111111111" bottom="0.554861111111111" header="0.298611111111111" footer="0.29861111111111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workbookViewId="0">
      <selection activeCell="I34" sqref="I34"/>
    </sheetView>
  </sheetViews>
  <sheetFormatPr defaultColWidth="9" defaultRowHeight="15.75" outlineLevelCol="6"/>
  <cols>
    <col min="1" max="1" width="5.75" customWidth="1"/>
    <col min="2" max="2" width="12.25" customWidth="1"/>
    <col min="3" max="3" width="10.25" customWidth="1"/>
    <col min="4" max="4" width="15.625" customWidth="1"/>
    <col min="5" max="5" width="23.75" customWidth="1"/>
    <col min="6" max="6" width="12" customWidth="1"/>
    <col min="7" max="7" width="11.875" customWidth="1"/>
  </cols>
  <sheetData>
    <row r="1" ht="14.1" customHeight="1"/>
    <row r="2" ht="36" customHeight="1" spans="1:7">
      <c r="A2" s="35" t="s">
        <v>51</v>
      </c>
      <c r="B2" s="35"/>
      <c r="C2" s="35"/>
      <c r="D2" s="35"/>
      <c r="E2" s="35"/>
      <c r="F2" s="35"/>
      <c r="G2" s="35"/>
    </row>
    <row r="3" ht="23.1" customHeight="1" spans="1:7">
      <c r="A3" s="36"/>
      <c r="B3" s="37"/>
      <c r="C3" s="37"/>
      <c r="D3" s="37"/>
      <c r="E3" s="37"/>
      <c r="F3" s="68" t="s">
        <v>52</v>
      </c>
      <c r="G3" s="69"/>
    </row>
    <row r="4" ht="30" customHeight="1" spans="1:7">
      <c r="A4" s="38" t="s">
        <v>31</v>
      </c>
      <c r="B4" s="38"/>
      <c r="C4" s="38" t="s">
        <v>47</v>
      </c>
      <c r="D4" s="38"/>
      <c r="E4" s="38" t="s">
        <v>53</v>
      </c>
      <c r="F4" s="38" t="s">
        <v>50</v>
      </c>
      <c r="G4" s="38"/>
    </row>
    <row r="5" ht="24" customHeight="1" spans="1:7">
      <c r="A5" s="39" t="s">
        <v>54</v>
      </c>
      <c r="B5" s="40"/>
      <c r="C5" s="38" t="s">
        <v>141</v>
      </c>
      <c r="D5" s="38"/>
      <c r="E5" s="38" t="s">
        <v>56</v>
      </c>
      <c r="F5" s="38" t="s">
        <v>239</v>
      </c>
      <c r="G5" s="38"/>
    </row>
    <row r="6" ht="23.1" customHeight="1" spans="1:7">
      <c r="A6" s="39" t="s">
        <v>58</v>
      </c>
      <c r="B6" s="40"/>
      <c r="C6" s="38" t="s">
        <v>240</v>
      </c>
      <c r="D6" s="38"/>
      <c r="E6" s="38" t="s">
        <v>60</v>
      </c>
      <c r="F6" s="38">
        <v>82200651</v>
      </c>
      <c r="G6" s="38"/>
    </row>
    <row r="7" ht="24.95" customHeight="1" spans="1:7">
      <c r="A7" s="39" t="s">
        <v>61</v>
      </c>
      <c r="B7" s="40"/>
      <c r="C7" s="41" t="s">
        <v>144</v>
      </c>
      <c r="D7" s="41"/>
      <c r="E7" s="41"/>
      <c r="F7" s="41"/>
      <c r="G7" s="41"/>
    </row>
    <row r="8" ht="63" customHeight="1" spans="1:7">
      <c r="A8" s="39" t="s">
        <v>63</v>
      </c>
      <c r="B8" s="40"/>
      <c r="C8" s="41" t="s">
        <v>241</v>
      </c>
      <c r="D8" s="41"/>
      <c r="E8" s="41"/>
      <c r="F8" s="41"/>
      <c r="G8" s="41"/>
    </row>
    <row r="9" ht="66.95" customHeight="1" spans="1:7">
      <c r="A9" s="39" t="s">
        <v>65</v>
      </c>
      <c r="B9" s="40"/>
      <c r="C9" s="41" t="s">
        <v>242</v>
      </c>
      <c r="D9" s="41"/>
      <c r="E9" s="41"/>
      <c r="F9" s="41"/>
      <c r="G9" s="41"/>
    </row>
    <row r="10" ht="24" customHeight="1" spans="1:7">
      <c r="A10" s="39" t="s">
        <v>67</v>
      </c>
      <c r="B10" s="40"/>
      <c r="C10" s="42">
        <v>8164700</v>
      </c>
      <c r="D10" s="42"/>
      <c r="E10" s="39" t="s">
        <v>68</v>
      </c>
      <c r="F10" s="42">
        <v>146044</v>
      </c>
      <c r="G10" s="42"/>
    </row>
    <row r="11" ht="51" customHeight="1" spans="1:7">
      <c r="A11" s="43" t="s">
        <v>69</v>
      </c>
      <c r="B11" s="44"/>
      <c r="C11" s="45" t="s">
        <v>243</v>
      </c>
      <c r="D11" s="45"/>
      <c r="E11" s="45"/>
      <c r="F11" s="45"/>
      <c r="G11" s="45"/>
    </row>
    <row r="12" ht="23.1" customHeight="1" spans="1:7">
      <c r="A12" s="46" t="s">
        <v>71</v>
      </c>
      <c r="B12" s="46"/>
      <c r="C12" s="46" t="s">
        <v>72</v>
      </c>
      <c r="D12" s="46"/>
      <c r="E12" s="46"/>
      <c r="F12" s="46" t="s">
        <v>73</v>
      </c>
      <c r="G12" s="46"/>
    </row>
    <row r="13" ht="23.1" customHeight="1" spans="1:7">
      <c r="A13" s="46"/>
      <c r="B13" s="46"/>
      <c r="C13" s="46" t="s">
        <v>33</v>
      </c>
      <c r="D13" s="46"/>
      <c r="E13" s="46"/>
      <c r="F13" s="42">
        <v>146044</v>
      </c>
      <c r="G13" s="42"/>
    </row>
    <row r="14" ht="23.1" customHeight="1" spans="1:7">
      <c r="A14" s="46"/>
      <c r="B14" s="46"/>
      <c r="C14" s="45" t="s">
        <v>148</v>
      </c>
      <c r="D14" s="45"/>
      <c r="E14" s="45"/>
      <c r="F14" s="42"/>
      <c r="G14" s="42"/>
    </row>
    <row r="15" ht="23.1" customHeight="1" spans="1:7">
      <c r="A15" s="46"/>
      <c r="B15" s="46"/>
      <c r="C15" s="45" t="s">
        <v>75</v>
      </c>
      <c r="D15" s="45"/>
      <c r="E15" s="45"/>
      <c r="F15" s="42"/>
      <c r="G15" s="42"/>
    </row>
    <row r="16" ht="23.1" customHeight="1" spans="1:7">
      <c r="A16" s="46"/>
      <c r="B16" s="46"/>
      <c r="C16" s="45" t="s">
        <v>76</v>
      </c>
      <c r="D16" s="45"/>
      <c r="E16" s="45"/>
      <c r="F16" s="42">
        <v>123044</v>
      </c>
      <c r="G16" s="42"/>
    </row>
    <row r="17" ht="23.1" customHeight="1" spans="1:7">
      <c r="A17" s="46"/>
      <c r="B17" s="46"/>
      <c r="C17" s="45" t="s">
        <v>75</v>
      </c>
      <c r="D17" s="45"/>
      <c r="E17" s="45"/>
      <c r="F17" s="42">
        <v>123044</v>
      </c>
      <c r="G17" s="42"/>
    </row>
    <row r="18" ht="23.1" customHeight="1" spans="1:7">
      <c r="A18" s="46"/>
      <c r="B18" s="46"/>
      <c r="C18" s="45" t="s">
        <v>77</v>
      </c>
      <c r="D18" s="45"/>
      <c r="E18" s="45"/>
      <c r="F18" s="46"/>
      <c r="G18" s="46"/>
    </row>
    <row r="19" ht="23.1" customHeight="1" spans="1:7">
      <c r="A19" s="46"/>
      <c r="B19" s="46"/>
      <c r="C19" s="45" t="s">
        <v>78</v>
      </c>
      <c r="D19" s="45"/>
      <c r="E19" s="45"/>
      <c r="F19" s="46"/>
      <c r="G19" s="46"/>
    </row>
    <row r="20" ht="23.1" customHeight="1" spans="1:7">
      <c r="A20" s="46"/>
      <c r="B20" s="46"/>
      <c r="C20" s="45" t="s">
        <v>79</v>
      </c>
      <c r="D20" s="45"/>
      <c r="E20" s="45"/>
      <c r="F20" s="46"/>
      <c r="G20" s="46"/>
    </row>
    <row r="21" ht="23.1" customHeight="1" spans="1:7">
      <c r="A21" s="46"/>
      <c r="B21" s="46"/>
      <c r="C21" s="45" t="s">
        <v>80</v>
      </c>
      <c r="D21" s="45"/>
      <c r="E21" s="45"/>
      <c r="F21" s="42"/>
      <c r="G21" s="42"/>
    </row>
    <row r="22" ht="23.1" customHeight="1" spans="1:7">
      <c r="A22" s="46"/>
      <c r="B22" s="46"/>
      <c r="C22" s="45" t="s">
        <v>81</v>
      </c>
      <c r="D22" s="45"/>
      <c r="E22" s="45"/>
      <c r="F22" s="46"/>
      <c r="G22" s="46"/>
    </row>
    <row r="23" ht="23.1" customHeight="1" spans="1:7">
      <c r="A23" s="46"/>
      <c r="B23" s="46"/>
      <c r="C23" s="47" t="s">
        <v>82</v>
      </c>
      <c r="D23" s="48"/>
      <c r="E23" s="70"/>
      <c r="F23" s="43"/>
      <c r="G23" s="44"/>
    </row>
    <row r="24" ht="23.1" customHeight="1" spans="1:7">
      <c r="A24" s="46"/>
      <c r="B24" s="46"/>
      <c r="C24" s="47" t="s">
        <v>83</v>
      </c>
      <c r="D24" s="48"/>
      <c r="E24" s="70"/>
      <c r="F24" s="43">
        <v>23000</v>
      </c>
      <c r="G24" s="44"/>
    </row>
    <row r="25" ht="26.1" customHeight="1" spans="1:7">
      <c r="A25" s="46"/>
      <c r="B25" s="46"/>
      <c r="C25" s="43" t="s">
        <v>84</v>
      </c>
      <c r="D25" s="49"/>
      <c r="E25" s="44"/>
      <c r="F25" s="43">
        <v>23000</v>
      </c>
      <c r="G25" s="44"/>
    </row>
    <row r="26" ht="26.1" customHeight="1" spans="1:7">
      <c r="A26" s="46"/>
      <c r="B26" s="46"/>
      <c r="C26" s="47" t="s">
        <v>85</v>
      </c>
      <c r="D26" s="48"/>
      <c r="E26" s="70"/>
      <c r="F26" s="43"/>
      <c r="G26" s="44"/>
    </row>
    <row r="27" ht="23.1" customHeight="1" spans="1:7">
      <c r="A27" s="50" t="s">
        <v>86</v>
      </c>
      <c r="B27" s="50" t="s">
        <v>87</v>
      </c>
      <c r="C27" s="46" t="s">
        <v>88</v>
      </c>
      <c r="D27" s="46"/>
      <c r="E27" s="46"/>
      <c r="F27" s="46" t="s">
        <v>73</v>
      </c>
      <c r="G27" s="46"/>
    </row>
    <row r="28" ht="23.1" customHeight="1" spans="1:7">
      <c r="A28" s="51"/>
      <c r="B28" s="51"/>
      <c r="C28" s="46" t="s">
        <v>33</v>
      </c>
      <c r="D28" s="46"/>
      <c r="E28" s="46"/>
      <c r="F28" s="42">
        <v>146044</v>
      </c>
      <c r="G28" s="42"/>
    </row>
    <row r="29" ht="23.1" customHeight="1" spans="1:7">
      <c r="A29" s="51"/>
      <c r="B29" s="51"/>
      <c r="C29" s="52" t="s">
        <v>244</v>
      </c>
      <c r="D29" s="52"/>
      <c r="E29" s="52"/>
      <c r="F29" s="71">
        <v>137700</v>
      </c>
      <c r="G29" s="71"/>
    </row>
    <row r="30" ht="23.1" customHeight="1" spans="1:7">
      <c r="A30" s="51"/>
      <c r="B30" s="51"/>
      <c r="C30" s="53" t="s">
        <v>245</v>
      </c>
      <c r="D30" s="54"/>
      <c r="E30" s="72"/>
      <c r="F30" s="71">
        <v>5000</v>
      </c>
      <c r="G30" s="71"/>
    </row>
    <row r="31" ht="23.1" customHeight="1" spans="1:7">
      <c r="A31" s="51"/>
      <c r="B31" s="51"/>
      <c r="C31" s="53" t="s">
        <v>246</v>
      </c>
      <c r="D31" s="54"/>
      <c r="E31" s="72"/>
      <c r="F31" s="71">
        <v>1044</v>
      </c>
      <c r="G31" s="71"/>
    </row>
    <row r="32" ht="23.1" customHeight="1" spans="1:7">
      <c r="A32" s="51"/>
      <c r="B32" s="51"/>
      <c r="C32" s="53" t="s">
        <v>247</v>
      </c>
      <c r="D32" s="54"/>
      <c r="E32" s="72"/>
      <c r="F32" s="71">
        <v>500</v>
      </c>
      <c r="G32" s="71"/>
    </row>
    <row r="33" ht="23.1" customHeight="1" spans="1:7">
      <c r="A33" s="51"/>
      <c r="B33" s="51"/>
      <c r="C33" s="53" t="s">
        <v>248</v>
      </c>
      <c r="D33" s="54"/>
      <c r="E33" s="72"/>
      <c r="F33" s="71">
        <v>1800</v>
      </c>
      <c r="G33" s="71"/>
    </row>
    <row r="34" ht="23.1" customHeight="1" spans="1:7">
      <c r="A34" s="51"/>
      <c r="B34" s="51"/>
      <c r="C34" s="53"/>
      <c r="D34" s="54"/>
      <c r="E34" s="72"/>
      <c r="F34" s="71"/>
      <c r="G34" s="71"/>
    </row>
    <row r="35" ht="23.1" customHeight="1" spans="1:7">
      <c r="A35" s="51"/>
      <c r="B35" s="51"/>
      <c r="C35" s="53"/>
      <c r="D35" s="54"/>
      <c r="E35" s="72"/>
      <c r="F35" s="71"/>
      <c r="G35" s="71"/>
    </row>
    <row r="36" ht="23.1" customHeight="1" spans="1:7">
      <c r="A36" s="51"/>
      <c r="B36" s="51"/>
      <c r="C36" s="53"/>
      <c r="D36" s="54"/>
      <c r="E36" s="72"/>
      <c r="F36" s="71"/>
      <c r="G36" s="71"/>
    </row>
    <row r="37" ht="23.1" customHeight="1" spans="1:7">
      <c r="A37" s="51"/>
      <c r="B37" s="51"/>
      <c r="C37" s="53"/>
      <c r="D37" s="54"/>
      <c r="E37" s="72"/>
      <c r="F37" s="71"/>
      <c r="G37" s="71"/>
    </row>
    <row r="38" ht="23.1" customHeight="1" spans="1:7">
      <c r="A38" s="51"/>
      <c r="B38" s="51"/>
      <c r="C38" s="53"/>
      <c r="D38" s="54"/>
      <c r="E38" s="72"/>
      <c r="F38" s="71"/>
      <c r="G38" s="71"/>
    </row>
    <row r="39" ht="23.1" customHeight="1" spans="1:7">
      <c r="A39" s="51"/>
      <c r="B39" s="51"/>
      <c r="C39" s="52"/>
      <c r="D39" s="52"/>
      <c r="E39" s="52"/>
      <c r="F39" s="71"/>
      <c r="G39" s="71"/>
    </row>
    <row r="40" ht="75" customHeight="1" spans="1:7">
      <c r="A40" s="55"/>
      <c r="B40" s="46" t="s">
        <v>103</v>
      </c>
      <c r="C40" s="52" t="s">
        <v>249</v>
      </c>
      <c r="D40" s="52"/>
      <c r="E40" s="52"/>
      <c r="F40" s="52"/>
      <c r="G40" s="52"/>
    </row>
    <row r="41" ht="48.95" customHeight="1" spans="1:7">
      <c r="A41" s="56" t="s">
        <v>105</v>
      </c>
      <c r="B41" s="57"/>
      <c r="C41" s="47" t="s">
        <v>250</v>
      </c>
      <c r="D41" s="48"/>
      <c r="E41" s="48"/>
      <c r="F41" s="48"/>
      <c r="G41" s="70"/>
    </row>
    <row r="42" ht="32.1" customHeight="1" spans="1:7">
      <c r="A42" s="56" t="s">
        <v>107</v>
      </c>
      <c r="B42" s="57" t="s">
        <v>108</v>
      </c>
      <c r="C42" s="46" t="s">
        <v>109</v>
      </c>
      <c r="D42" s="46" t="s">
        <v>110</v>
      </c>
      <c r="E42" s="46" t="s">
        <v>111</v>
      </c>
      <c r="F42" s="46" t="s">
        <v>112</v>
      </c>
      <c r="G42" s="46" t="s">
        <v>113</v>
      </c>
    </row>
    <row r="43" ht="29.1" customHeight="1" spans="1:7">
      <c r="A43" s="58"/>
      <c r="B43" s="59"/>
      <c r="C43" s="46" t="s">
        <v>114</v>
      </c>
      <c r="D43" s="60" t="s">
        <v>115</v>
      </c>
      <c r="E43" s="73" t="s">
        <v>251</v>
      </c>
      <c r="F43" s="74">
        <v>1</v>
      </c>
      <c r="G43" s="75"/>
    </row>
    <row r="44" ht="27.95" customHeight="1" spans="1:7">
      <c r="A44" s="58"/>
      <c r="B44" s="59"/>
      <c r="C44" s="46"/>
      <c r="D44" s="61" t="s">
        <v>121</v>
      </c>
      <c r="E44" s="32" t="s">
        <v>252</v>
      </c>
      <c r="F44" s="74">
        <v>1</v>
      </c>
      <c r="G44" s="75"/>
    </row>
    <row r="45" ht="29.1" customHeight="1" spans="1:7">
      <c r="A45" s="58"/>
      <c r="B45" s="59"/>
      <c r="C45" s="46"/>
      <c r="D45" s="19" t="s">
        <v>177</v>
      </c>
      <c r="E45" s="76" t="s">
        <v>253</v>
      </c>
      <c r="F45" s="77">
        <v>1</v>
      </c>
      <c r="G45" s="75"/>
    </row>
    <row r="46" ht="27.95" customHeight="1" spans="1:7">
      <c r="A46" s="58"/>
      <c r="B46" s="59"/>
      <c r="C46" s="46"/>
      <c r="D46" s="19" t="s">
        <v>126</v>
      </c>
      <c r="E46" s="76" t="s">
        <v>127</v>
      </c>
      <c r="F46" s="77" t="s">
        <v>128</v>
      </c>
      <c r="G46" s="75"/>
    </row>
    <row r="47" ht="30" customHeight="1" spans="1:7">
      <c r="A47" s="58"/>
      <c r="B47" s="59"/>
      <c r="C47" s="62" t="s">
        <v>129</v>
      </c>
      <c r="D47" s="63" t="s">
        <v>130</v>
      </c>
      <c r="E47" s="78" t="s">
        <v>254</v>
      </c>
      <c r="F47" s="77" t="s">
        <v>255</v>
      </c>
      <c r="G47" s="75"/>
    </row>
    <row r="48" ht="33" customHeight="1" spans="1:7">
      <c r="A48" s="58"/>
      <c r="B48" s="59"/>
      <c r="C48" s="64"/>
      <c r="D48" s="19" t="s">
        <v>132</v>
      </c>
      <c r="E48" s="45" t="s">
        <v>256</v>
      </c>
      <c r="F48" s="77" t="s">
        <v>257</v>
      </c>
      <c r="G48" s="75"/>
    </row>
    <row r="49" ht="30" customHeight="1" spans="1:7">
      <c r="A49" s="58"/>
      <c r="B49" s="59"/>
      <c r="C49" s="64"/>
      <c r="D49" s="19" t="s">
        <v>183</v>
      </c>
      <c r="E49" s="45" t="s">
        <v>258</v>
      </c>
      <c r="F49" s="77" t="s">
        <v>137</v>
      </c>
      <c r="G49" s="75"/>
    </row>
    <row r="50" ht="30.95" customHeight="1" spans="1:7">
      <c r="A50" s="65"/>
      <c r="B50" s="66"/>
      <c r="C50" s="67"/>
      <c r="D50" s="19" t="s">
        <v>138</v>
      </c>
      <c r="E50" s="45" t="s">
        <v>259</v>
      </c>
      <c r="F50" s="79" t="s">
        <v>187</v>
      </c>
      <c r="G50" s="80"/>
    </row>
  </sheetData>
  <mergeCells count="87">
    <mergeCell ref="A2:G2"/>
    <mergeCell ref="F3:G3"/>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G40"/>
    <mergeCell ref="A41:B41"/>
    <mergeCell ref="C41:G41"/>
    <mergeCell ref="A27:A39"/>
    <mergeCell ref="B27:B39"/>
    <mergeCell ref="C43:C46"/>
    <mergeCell ref="C47:C50"/>
    <mergeCell ref="A12:B26"/>
    <mergeCell ref="A42:B50"/>
  </mergeCells>
  <printOptions horizontalCentered="1"/>
  <pageMargins left="0.306944444444444" right="0.306944444444444" top="0.554861111111111" bottom="0.554861111111111" header="0.298611111111111" footer="0.298611111111111"/>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zoomScaleSheetLayoutView="75" topLeftCell="A13" workbookViewId="0">
      <selection activeCell="J33" sqref="J33"/>
    </sheetView>
  </sheetViews>
  <sheetFormatPr defaultColWidth="9" defaultRowHeight="15.75" outlineLevelCol="7"/>
  <cols>
    <col min="1" max="1" width="5.75" style="1" customWidth="1"/>
    <col min="2" max="2" width="10.875" style="1" customWidth="1"/>
    <col min="3" max="3" width="9.75" style="1" customWidth="1"/>
    <col min="4" max="4" width="16.25" style="1" customWidth="1"/>
    <col min="5" max="5" width="24.875" style="1" customWidth="1"/>
    <col min="6" max="6" width="11.125" style="1" customWidth="1"/>
    <col min="7" max="7" width="9.75" style="1" customWidth="1"/>
    <col min="8" max="16384" width="9" style="1"/>
  </cols>
  <sheetData>
    <row r="1" ht="21.95" customHeight="1" spans="1:1">
      <c r="A1" s="2"/>
    </row>
    <row r="2" ht="35.1" customHeight="1" spans="1:7">
      <c r="A2" s="3" t="s">
        <v>51</v>
      </c>
      <c r="B2" s="3"/>
      <c r="C2" s="3"/>
      <c r="D2" s="3"/>
      <c r="E2" s="3"/>
      <c r="F2" s="3"/>
      <c r="G2" s="3"/>
    </row>
    <row r="3" ht="24" customHeight="1" spans="2:8">
      <c r="B3" s="4"/>
      <c r="C3" s="4"/>
      <c r="D3" s="4"/>
      <c r="E3" s="4"/>
      <c r="F3" s="20" t="s">
        <v>52</v>
      </c>
      <c r="G3" s="21"/>
      <c r="H3" s="22"/>
    </row>
    <row r="4" ht="24.95" customHeight="1" spans="1:7">
      <c r="A4" s="5" t="s">
        <v>31</v>
      </c>
      <c r="B4" s="5"/>
      <c r="C4" s="5" t="s">
        <v>49</v>
      </c>
      <c r="D4" s="5"/>
      <c r="E4" s="5" t="s">
        <v>53</v>
      </c>
      <c r="F4" s="5" t="s">
        <v>50</v>
      </c>
      <c r="G4" s="5"/>
    </row>
    <row r="5" ht="26.25" customHeight="1" spans="1:7">
      <c r="A5" s="5" t="s">
        <v>54</v>
      </c>
      <c r="B5" s="5"/>
      <c r="C5" s="5" t="s">
        <v>141</v>
      </c>
      <c r="D5" s="5"/>
      <c r="E5" s="5" t="s">
        <v>56</v>
      </c>
      <c r="F5" s="5" t="s">
        <v>260</v>
      </c>
      <c r="G5" s="5"/>
    </row>
    <row r="6" ht="27.75" customHeight="1" spans="1:7">
      <c r="A6" s="5" t="s">
        <v>58</v>
      </c>
      <c r="B6" s="5"/>
      <c r="C6" s="5" t="s">
        <v>261</v>
      </c>
      <c r="D6" s="5"/>
      <c r="E6" s="5" t="s">
        <v>60</v>
      </c>
      <c r="F6" s="5">
        <v>82852191</v>
      </c>
      <c r="G6" s="5"/>
    </row>
    <row r="7" ht="24" customHeight="1" spans="1:7">
      <c r="A7" s="5" t="s">
        <v>61</v>
      </c>
      <c r="B7" s="5"/>
      <c r="C7" s="6" t="s">
        <v>262</v>
      </c>
      <c r="D7" s="6"/>
      <c r="E7" s="6"/>
      <c r="F7" s="6"/>
      <c r="G7" s="6"/>
    </row>
    <row r="8" ht="48" customHeight="1" spans="1:7">
      <c r="A8" s="5" t="s">
        <v>63</v>
      </c>
      <c r="B8" s="5"/>
      <c r="C8" s="7" t="s">
        <v>263</v>
      </c>
      <c r="D8" s="7"/>
      <c r="E8" s="7"/>
      <c r="F8" s="7"/>
      <c r="G8" s="7"/>
    </row>
    <row r="9" ht="45" customHeight="1" spans="1:7">
      <c r="A9" s="5" t="s">
        <v>65</v>
      </c>
      <c r="B9" s="5"/>
      <c r="C9" s="7" t="s">
        <v>264</v>
      </c>
      <c r="D9" s="7"/>
      <c r="E9" s="7"/>
      <c r="F9" s="7"/>
      <c r="G9" s="7"/>
    </row>
    <row r="10" ht="35.25" customHeight="1" spans="1:7">
      <c r="A10" s="5" t="s">
        <v>67</v>
      </c>
      <c r="B10" s="5"/>
      <c r="C10" s="5">
        <v>9224.86</v>
      </c>
      <c r="D10" s="5"/>
      <c r="E10" s="5" t="s">
        <v>68</v>
      </c>
      <c r="F10" s="5">
        <v>11224.86</v>
      </c>
      <c r="G10" s="5"/>
    </row>
    <row r="11" ht="39" customHeight="1" spans="1:7">
      <c r="A11" s="5" t="s">
        <v>69</v>
      </c>
      <c r="B11" s="5"/>
      <c r="C11" s="7" t="s">
        <v>265</v>
      </c>
      <c r="D11" s="7"/>
      <c r="E11" s="7"/>
      <c r="F11" s="7"/>
      <c r="G11" s="7"/>
    </row>
    <row r="12" ht="24" customHeight="1" spans="1:7">
      <c r="A12" s="5" t="s">
        <v>71</v>
      </c>
      <c r="B12" s="5"/>
      <c r="C12" s="5" t="s">
        <v>72</v>
      </c>
      <c r="D12" s="5"/>
      <c r="E12" s="5"/>
      <c r="F12" s="5" t="s">
        <v>73</v>
      </c>
      <c r="G12" s="5"/>
    </row>
    <row r="13" ht="24" customHeight="1" spans="1:7">
      <c r="A13" s="5"/>
      <c r="B13" s="5"/>
      <c r="C13" s="5" t="s">
        <v>33</v>
      </c>
      <c r="D13" s="5"/>
      <c r="E13" s="5"/>
      <c r="F13" s="5">
        <v>11224.86</v>
      </c>
      <c r="G13" s="5"/>
    </row>
    <row r="14" ht="24" customHeight="1" spans="1:7">
      <c r="A14" s="5"/>
      <c r="B14" s="5"/>
      <c r="C14" s="7" t="s">
        <v>74</v>
      </c>
      <c r="D14" s="7"/>
      <c r="E14" s="7"/>
      <c r="F14" s="5">
        <v>11224.86</v>
      </c>
      <c r="G14" s="5"/>
    </row>
    <row r="15" ht="24" customHeight="1" spans="1:7">
      <c r="A15" s="5"/>
      <c r="B15" s="5"/>
      <c r="C15" s="7" t="s">
        <v>75</v>
      </c>
      <c r="D15" s="7"/>
      <c r="E15" s="7"/>
      <c r="F15" s="5">
        <v>11224.86</v>
      </c>
      <c r="G15" s="5"/>
    </row>
    <row r="16" ht="24" customHeight="1" spans="1:7">
      <c r="A16" s="5"/>
      <c r="B16" s="5"/>
      <c r="C16" s="6" t="s">
        <v>76</v>
      </c>
      <c r="D16" s="6"/>
      <c r="E16" s="6"/>
      <c r="F16" s="8"/>
      <c r="G16" s="8"/>
    </row>
    <row r="17" ht="24" customHeight="1" spans="1:7">
      <c r="A17" s="5"/>
      <c r="B17" s="5"/>
      <c r="C17" s="6" t="s">
        <v>75</v>
      </c>
      <c r="D17" s="6"/>
      <c r="E17" s="6"/>
      <c r="F17" s="8"/>
      <c r="G17" s="8"/>
    </row>
    <row r="18" ht="24" customHeight="1" spans="1:7">
      <c r="A18" s="5"/>
      <c r="B18" s="5"/>
      <c r="C18" s="6" t="s">
        <v>77</v>
      </c>
      <c r="D18" s="6"/>
      <c r="E18" s="6"/>
      <c r="F18" s="8" t="s">
        <v>50</v>
      </c>
      <c r="G18" s="8"/>
    </row>
    <row r="19" ht="24" customHeight="1" spans="1:7">
      <c r="A19" s="5"/>
      <c r="B19" s="5"/>
      <c r="C19" s="6" t="s">
        <v>78</v>
      </c>
      <c r="D19" s="6"/>
      <c r="E19" s="6"/>
      <c r="F19" s="8"/>
      <c r="G19" s="8"/>
    </row>
    <row r="20" ht="24" customHeight="1" spans="1:7">
      <c r="A20" s="5"/>
      <c r="B20" s="5"/>
      <c r="C20" s="6" t="s">
        <v>79</v>
      </c>
      <c r="D20" s="6"/>
      <c r="E20" s="6"/>
      <c r="F20" s="8"/>
      <c r="G20" s="8"/>
    </row>
    <row r="21" ht="24" customHeight="1" spans="1:7">
      <c r="A21" s="5"/>
      <c r="B21" s="5"/>
      <c r="C21" s="6" t="s">
        <v>80</v>
      </c>
      <c r="D21" s="6"/>
      <c r="E21" s="6"/>
      <c r="F21" s="8"/>
      <c r="G21" s="8"/>
    </row>
    <row r="22" ht="24" customHeight="1" spans="1:7">
      <c r="A22" s="5"/>
      <c r="B22" s="5"/>
      <c r="C22" s="6" t="s">
        <v>81</v>
      </c>
      <c r="D22" s="6"/>
      <c r="E22" s="6"/>
      <c r="F22" s="8" t="s">
        <v>50</v>
      </c>
      <c r="G22" s="8"/>
    </row>
    <row r="23" ht="24" customHeight="1" spans="1:7">
      <c r="A23" s="5"/>
      <c r="B23" s="5"/>
      <c r="C23" s="6" t="s">
        <v>82</v>
      </c>
      <c r="D23" s="6"/>
      <c r="E23" s="6"/>
      <c r="F23" s="8"/>
      <c r="G23" s="8"/>
    </row>
    <row r="24" ht="26.25" customHeight="1" spans="1:7">
      <c r="A24" s="5"/>
      <c r="B24" s="5"/>
      <c r="C24" s="6" t="s">
        <v>83</v>
      </c>
      <c r="D24" s="6"/>
      <c r="E24" s="6"/>
      <c r="F24" s="8"/>
      <c r="G24" s="8"/>
    </row>
    <row r="25" ht="27.75" customHeight="1" spans="1:7">
      <c r="A25" s="5"/>
      <c r="B25" s="5"/>
      <c r="C25" s="8" t="s">
        <v>197</v>
      </c>
      <c r="D25" s="8"/>
      <c r="E25" s="8"/>
      <c r="F25" s="8"/>
      <c r="G25" s="8"/>
    </row>
    <row r="26" ht="27.75" customHeight="1" spans="1:7">
      <c r="A26" s="5"/>
      <c r="B26" s="5"/>
      <c r="C26" s="6" t="s">
        <v>266</v>
      </c>
      <c r="D26" s="6"/>
      <c r="E26" s="6"/>
      <c r="F26" s="8"/>
      <c r="G26" s="8"/>
    </row>
    <row r="27" ht="24" customHeight="1" spans="1:7">
      <c r="A27" s="9" t="s">
        <v>86</v>
      </c>
      <c r="B27" s="9" t="s">
        <v>87</v>
      </c>
      <c r="C27" s="5" t="s">
        <v>88</v>
      </c>
      <c r="D27" s="5"/>
      <c r="E27" s="5"/>
      <c r="F27" s="5" t="s">
        <v>73</v>
      </c>
      <c r="G27" s="5"/>
    </row>
    <row r="28" ht="24" customHeight="1" spans="1:7">
      <c r="A28" s="9"/>
      <c r="B28" s="9"/>
      <c r="C28" s="5" t="s">
        <v>33</v>
      </c>
      <c r="D28" s="5"/>
      <c r="E28" s="5"/>
      <c r="F28" s="5">
        <f>SUM(F29:G37)</f>
        <v>11224.86</v>
      </c>
      <c r="G28" s="5"/>
    </row>
    <row r="29" ht="24" customHeight="1" spans="1:7">
      <c r="A29" s="9"/>
      <c r="B29" s="9"/>
      <c r="C29" s="10" t="s">
        <v>267</v>
      </c>
      <c r="D29" s="10"/>
      <c r="E29" s="10"/>
      <c r="F29" s="5">
        <v>154</v>
      </c>
      <c r="G29" s="5"/>
    </row>
    <row r="30" ht="24" customHeight="1" spans="1:7">
      <c r="A30" s="9"/>
      <c r="B30" s="9"/>
      <c r="C30" s="10" t="s">
        <v>268</v>
      </c>
      <c r="D30" s="10"/>
      <c r="E30" s="10"/>
      <c r="F30" s="5">
        <v>235</v>
      </c>
      <c r="G30" s="5"/>
    </row>
    <row r="31" ht="24" customHeight="1" spans="1:7">
      <c r="A31" s="9"/>
      <c r="B31" s="9"/>
      <c r="C31" s="10" t="s">
        <v>269</v>
      </c>
      <c r="D31" s="10"/>
      <c r="E31" s="10"/>
      <c r="F31" s="5">
        <v>1894.86</v>
      </c>
      <c r="G31" s="5"/>
    </row>
    <row r="32" ht="24" customHeight="1" spans="1:7">
      <c r="A32" s="9"/>
      <c r="B32" s="9"/>
      <c r="C32" s="10" t="s">
        <v>270</v>
      </c>
      <c r="D32" s="10"/>
      <c r="E32" s="10"/>
      <c r="F32" s="5">
        <v>375</v>
      </c>
      <c r="G32" s="5"/>
    </row>
    <row r="33" ht="24" customHeight="1" spans="1:7">
      <c r="A33" s="9"/>
      <c r="B33" s="9"/>
      <c r="C33" s="10" t="s">
        <v>271</v>
      </c>
      <c r="D33" s="10"/>
      <c r="E33" s="10"/>
      <c r="F33" s="5">
        <v>162</v>
      </c>
      <c r="G33" s="5"/>
    </row>
    <row r="34" ht="24" customHeight="1" spans="1:7">
      <c r="A34" s="9"/>
      <c r="B34" s="9"/>
      <c r="C34" s="10" t="s">
        <v>272</v>
      </c>
      <c r="D34" s="10"/>
      <c r="E34" s="10"/>
      <c r="F34" s="5">
        <v>4914</v>
      </c>
      <c r="G34" s="5"/>
    </row>
    <row r="35" ht="24" customHeight="1" spans="1:7">
      <c r="A35" s="9"/>
      <c r="B35" s="9"/>
      <c r="C35" s="10" t="s">
        <v>273</v>
      </c>
      <c r="D35" s="10"/>
      <c r="E35" s="10"/>
      <c r="F35" s="5">
        <v>110</v>
      </c>
      <c r="G35" s="5"/>
    </row>
    <row r="36" ht="24" customHeight="1" spans="1:7">
      <c r="A36" s="9"/>
      <c r="B36" s="9"/>
      <c r="C36" s="10" t="s">
        <v>274</v>
      </c>
      <c r="D36" s="10"/>
      <c r="E36" s="10"/>
      <c r="F36" s="5">
        <v>1380</v>
      </c>
      <c r="G36" s="5"/>
    </row>
    <row r="37" ht="24" customHeight="1" spans="1:7">
      <c r="A37" s="9"/>
      <c r="B37" s="9"/>
      <c r="C37" s="10" t="s">
        <v>275</v>
      </c>
      <c r="D37" s="10"/>
      <c r="E37" s="10"/>
      <c r="F37" s="5">
        <v>2000</v>
      </c>
      <c r="G37" s="5"/>
    </row>
    <row r="38" ht="59.1" customHeight="1" spans="1:7">
      <c r="A38" s="9"/>
      <c r="B38" s="5" t="s">
        <v>103</v>
      </c>
      <c r="C38" s="10" t="s">
        <v>276</v>
      </c>
      <c r="D38" s="10"/>
      <c r="E38" s="10"/>
      <c r="F38" s="10"/>
      <c r="G38" s="10"/>
    </row>
    <row r="39" ht="51" customHeight="1" spans="1:7">
      <c r="A39" s="5" t="s">
        <v>105</v>
      </c>
      <c r="B39" s="5"/>
      <c r="C39" s="7" t="s">
        <v>277</v>
      </c>
      <c r="D39" s="7"/>
      <c r="E39" s="7"/>
      <c r="F39" s="7"/>
      <c r="G39" s="7"/>
    </row>
    <row r="40" ht="24" customHeight="1" spans="1:7">
      <c r="A40" s="5" t="s">
        <v>107</v>
      </c>
      <c r="B40" s="5" t="s">
        <v>108</v>
      </c>
      <c r="C40" s="5" t="s">
        <v>109</v>
      </c>
      <c r="D40" s="5" t="s">
        <v>110</v>
      </c>
      <c r="E40" s="5" t="s">
        <v>111</v>
      </c>
      <c r="F40" s="5" t="s">
        <v>112</v>
      </c>
      <c r="G40" s="5" t="s">
        <v>113</v>
      </c>
    </row>
    <row r="41" ht="26.1" customHeight="1" spans="1:7">
      <c r="A41" s="5"/>
      <c r="B41" s="5"/>
      <c r="C41" s="11" t="s">
        <v>114</v>
      </c>
      <c r="D41" s="12" t="s">
        <v>115</v>
      </c>
      <c r="E41" s="23" t="s">
        <v>278</v>
      </c>
      <c r="F41" s="24">
        <v>19</v>
      </c>
      <c r="G41" s="5"/>
    </row>
    <row r="42" ht="26.1" customHeight="1" spans="1:7">
      <c r="A42" s="5"/>
      <c r="B42" s="5"/>
      <c r="C42" s="13"/>
      <c r="D42" s="14"/>
      <c r="E42" s="23" t="s">
        <v>279</v>
      </c>
      <c r="F42" s="24">
        <v>43</v>
      </c>
      <c r="G42" s="5"/>
    </row>
    <row r="43" ht="24" customHeight="1" spans="1:7">
      <c r="A43" s="5"/>
      <c r="B43" s="5"/>
      <c r="C43" s="13"/>
      <c r="D43" s="14"/>
      <c r="E43" s="23" t="s">
        <v>280</v>
      </c>
      <c r="F43" s="24">
        <v>60</v>
      </c>
      <c r="G43" s="5"/>
    </row>
    <row r="44" ht="33" customHeight="1" spans="1:7">
      <c r="A44" s="5"/>
      <c r="B44" s="5"/>
      <c r="C44" s="13"/>
      <c r="D44" s="14"/>
      <c r="E44" s="25" t="s">
        <v>281</v>
      </c>
      <c r="F44" s="26">
        <v>346</v>
      </c>
      <c r="G44" s="27"/>
    </row>
    <row r="45" ht="24" customHeight="1" spans="1:7">
      <c r="A45" s="5"/>
      <c r="B45" s="5"/>
      <c r="C45" s="13"/>
      <c r="D45" s="15"/>
      <c r="E45" s="25" t="s">
        <v>282</v>
      </c>
      <c r="F45" s="26">
        <v>6</v>
      </c>
      <c r="G45" s="27"/>
    </row>
    <row r="46" ht="24" customHeight="1" spans="1:7">
      <c r="A46" s="5"/>
      <c r="B46" s="5"/>
      <c r="C46" s="13"/>
      <c r="D46" s="16" t="s">
        <v>121</v>
      </c>
      <c r="E46" s="28" t="s">
        <v>283</v>
      </c>
      <c r="F46" s="29" t="s">
        <v>125</v>
      </c>
      <c r="G46" s="27"/>
    </row>
    <row r="47" ht="24" customHeight="1" spans="1:7">
      <c r="A47" s="5"/>
      <c r="B47" s="5"/>
      <c r="C47" s="13"/>
      <c r="D47" s="17" t="s">
        <v>123</v>
      </c>
      <c r="E47" s="30" t="s">
        <v>284</v>
      </c>
      <c r="F47" s="29">
        <v>1</v>
      </c>
      <c r="G47" s="27"/>
    </row>
    <row r="48" ht="24" customHeight="1" spans="1:7">
      <c r="A48" s="5"/>
      <c r="B48" s="5"/>
      <c r="C48" s="18"/>
      <c r="D48" s="17" t="s">
        <v>126</v>
      </c>
      <c r="E48" s="30" t="s">
        <v>285</v>
      </c>
      <c r="F48" s="16" t="s">
        <v>128</v>
      </c>
      <c r="G48" s="27"/>
    </row>
    <row r="49" ht="24" customHeight="1" spans="1:7">
      <c r="A49" s="5"/>
      <c r="B49" s="5"/>
      <c r="C49" s="5" t="s">
        <v>129</v>
      </c>
      <c r="D49" s="17" t="s">
        <v>130</v>
      </c>
      <c r="E49" s="31" t="s">
        <v>286</v>
      </c>
      <c r="F49" s="16" t="s">
        <v>234</v>
      </c>
      <c r="G49" s="27"/>
    </row>
    <row r="50" ht="24" customHeight="1" spans="1:7">
      <c r="A50" s="5"/>
      <c r="B50" s="5"/>
      <c r="C50" s="5"/>
      <c r="D50" s="17" t="s">
        <v>132</v>
      </c>
      <c r="E50" s="31" t="s">
        <v>182</v>
      </c>
      <c r="F50" s="16" t="s">
        <v>234</v>
      </c>
      <c r="G50" s="27"/>
    </row>
    <row r="51" ht="24" customHeight="1" spans="1:7">
      <c r="A51" s="5"/>
      <c r="B51" s="5"/>
      <c r="C51" s="5"/>
      <c r="D51" s="19" t="s">
        <v>135</v>
      </c>
      <c r="E51" s="32" t="s">
        <v>287</v>
      </c>
      <c r="F51" s="16" t="s">
        <v>128</v>
      </c>
      <c r="G51" s="27"/>
    </row>
    <row r="52" ht="33.75" customHeight="1" spans="1:7">
      <c r="A52" s="5"/>
      <c r="B52" s="5"/>
      <c r="C52" s="5"/>
      <c r="D52" s="19" t="s">
        <v>138</v>
      </c>
      <c r="E52" s="32" t="s">
        <v>259</v>
      </c>
      <c r="F52" s="33">
        <v>0.95</v>
      </c>
      <c r="G52" s="34"/>
    </row>
  </sheetData>
  <mergeCells count="84">
    <mergeCell ref="A2:G2"/>
    <mergeCell ref="F3:G3"/>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G38"/>
    <mergeCell ref="A39:B39"/>
    <mergeCell ref="C39:G39"/>
    <mergeCell ref="A27:A38"/>
    <mergeCell ref="B27:B37"/>
    <mergeCell ref="C41:C48"/>
    <mergeCell ref="C49:C52"/>
    <mergeCell ref="D41:D45"/>
    <mergeCell ref="A12:B26"/>
    <mergeCell ref="A40:B52"/>
  </mergeCells>
  <printOptions horizontalCentered="1"/>
  <pageMargins left="0.389583333333333" right="0.389583333333333" top="0.590277777777778" bottom="0.590277777777778" header="0.310416666666667"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专预表1</vt:lpstr>
      <vt:lpstr>专预表2</vt:lpstr>
      <vt:lpstr>防洪水绩效表</vt:lpstr>
      <vt:lpstr>治污水绩效表</vt:lpstr>
      <vt:lpstr>排涝水绩效表</vt:lpstr>
      <vt:lpstr>保供水绩效表</vt:lpstr>
      <vt:lpstr>“三湖三河”流域水环境治理</vt:lpstr>
      <vt:lpstr>水利设施维护补助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czj</cp:lastModifiedBy>
  <dcterms:created xsi:type="dcterms:W3CDTF">2020-02-11T17:00:00Z</dcterms:created>
  <dcterms:modified xsi:type="dcterms:W3CDTF">2025-01-02T08:50:27Z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06B117AFCC90A46AD3E27567326FAF1F_42</vt:lpwstr>
  </property>
  <property fmtid="{D5CDD505-2E9C-101B-9397-08002B2CF9AE}" pid="3" name="KSOProductBuildVer">
    <vt:lpwstr>2052-12.8.2.1113</vt:lpwstr>
  </property>
</Properties>
</file>