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11415"/>
  </bookViews>
  <sheets>
    <sheet name="环境卫生管理" sheetId="1" r:id="rId1"/>
    <sheet name="桥梁隧道维护" sheetId="2" r:id="rId2"/>
    <sheet name="下区资金" sheetId="3" r:id="rId3"/>
    <sheet name="过江桥梁隧道" sheetId="4" r:id="rId4"/>
  </sheets>
  <calcPr calcId="144525"/>
</workbook>
</file>

<file path=xl/sharedStrings.xml><?xml version="1.0" encoding="utf-8"?>
<sst xmlns="http://schemas.openxmlformats.org/spreadsheetml/2006/main" count="367" uniqueCount="220">
  <si>
    <t>2020年项目申报表(含绩效目标)</t>
  </si>
  <si>
    <t>资金单位：万元</t>
  </si>
  <si>
    <t>项目名称</t>
  </si>
  <si>
    <t>环境卫生管理</t>
  </si>
  <si>
    <t>项目代码</t>
  </si>
  <si>
    <t>项目主管部门</t>
  </si>
  <si>
    <t>武汉市城市管理执法委员会</t>
  </si>
  <si>
    <t>项目执行单位</t>
  </si>
  <si>
    <t>委机关、环投公司、水上处</t>
  </si>
  <si>
    <t>项目负责人</t>
  </si>
  <si>
    <t>黄哲、张玉泉</t>
  </si>
  <si>
    <t>联系电话</t>
  </si>
  <si>
    <t>项目类型</t>
  </si>
  <si>
    <t xml:space="preserve"> 1.部门项目 □          2.公共项目 √</t>
  </si>
  <si>
    <t>项目申请理由</t>
  </si>
  <si>
    <t xml:space="preserve"> 1.2020年城建（环卫）计划；
 2.依据公司职责承担的垃圾处理设施建设重点工作任务；
 3.垃圾处理职责下区后，市财政对垃圾处理资金补贴。</t>
  </si>
  <si>
    <t>项目主要内容</t>
  </si>
  <si>
    <t xml:space="preserve"> 1.全市生活垃圾处理；
 2.垃圾处理设施建设。</t>
  </si>
  <si>
    <t>项目总预算</t>
  </si>
  <si>
    <t>项目当年预算</t>
  </si>
  <si>
    <t>项目前两年预算及当年预算变动情况</t>
  </si>
  <si>
    <t>2019年预算安排32190万元，2020年计划安排16331万元，，增加智慧城管信息化建设（二期）1800万元、陈家冲垃圾场阶段性终场覆盖复绿工程7500万元、武汉市长山口生活垃圾卫生填埋场一期库区阶段性封场工程1092万元、环卫规划编制400万元、背街小巷问题复核500万元、景观照明规划编制286万元，减少重点保障线路景观照明提升建设8500万元、长山口生活垃圾场填埋渗沥液处理工程4473万元、长山口生活垃圾场填埋渗沥液应急处理11565万元、厕所革命补助经费2652万元。</t>
  </si>
  <si>
    <t>项目资金来源</t>
  </si>
  <si>
    <t>资金来源项目</t>
  </si>
  <si>
    <t>金额</t>
  </si>
  <si>
    <t>合计</t>
  </si>
  <si>
    <t>2.政府性基金预算财政拨款收入</t>
  </si>
  <si>
    <t xml:space="preserve">  其中：申请当年预算拨款</t>
  </si>
  <si>
    <t>项目支出预算及测算依据</t>
  </si>
  <si>
    <t>项目支出明细预算</t>
  </si>
  <si>
    <t>项目支出明细</t>
  </si>
  <si>
    <t>1.智慧城管信息化建设（二期）</t>
  </si>
  <si>
    <t>2.购置清漂码头趸船</t>
  </si>
  <si>
    <t>3.重点保障线路景观照明设计费</t>
  </si>
  <si>
    <t>4.陈家冲垃圾场阶段性终场覆盖复绿工程</t>
  </si>
  <si>
    <t>5.武汉市长山口生活垃圾卫生填埋场一期库区阶段性封场工程</t>
  </si>
  <si>
    <t>6.废旧电池回收补贴</t>
  </si>
  <si>
    <t>7.市政设施应急处置经费</t>
  </si>
  <si>
    <t>8.环卫规划编制（2021-2035）</t>
  </si>
  <si>
    <t>9.餐厨废弃物信息监管系统运行维护费</t>
  </si>
  <si>
    <t>10.城市景观照明规划编制</t>
  </si>
  <si>
    <t>11.背街小巷专项整治问题复核</t>
  </si>
  <si>
    <t>12.两江四岸景观亮化维护费及监控中心建设费</t>
  </si>
  <si>
    <t>13.分管市领导集中使用资金</t>
  </si>
  <si>
    <t>测算依据及说明</t>
  </si>
  <si>
    <t>1、项目立项批复；2、项目实施进度资金需求；3、资金补助标准；4、市场咨询价格估算</t>
  </si>
  <si>
    <t>项目绩效总目标</t>
  </si>
  <si>
    <t>提高垃圾处理质量水平，体现垃圾处理循环理念，实现垃圾处理集中处置，改善城市生态环境，保障水域城管清漂船只安全靠泊。</t>
  </si>
  <si>
    <t>项目年度绩效指标</t>
  </si>
  <si>
    <t>一级指标</t>
  </si>
  <si>
    <t>二级指标</t>
  </si>
  <si>
    <t>指标内容</t>
  </si>
  <si>
    <t>指标值</t>
  </si>
  <si>
    <t>备注</t>
  </si>
  <si>
    <t>产出指标</t>
  </si>
  <si>
    <t>数量指标</t>
  </si>
  <si>
    <t>购置清漂码头趸船数量</t>
  </si>
  <si>
    <t>1艘</t>
  </si>
  <si>
    <t>完成复绿美化面积</t>
  </si>
  <si>
    <t>20.97万方</t>
  </si>
  <si>
    <t>陈家冲、长山口垃圾场</t>
  </si>
  <si>
    <t>废旧电池回收数量</t>
  </si>
  <si>
    <t>2200万个</t>
  </si>
  <si>
    <t>智慧城管信息化系统建设年度工作计划完成率</t>
  </si>
  <si>
    <t>完成中间覆盖膜下集气面积</t>
  </si>
  <si>
    <t>8万平方</t>
  </si>
  <si>
    <t>陈家冲垃圾场</t>
  </si>
  <si>
    <t>质量指标</t>
  </si>
  <si>
    <t>项目验收合格率</t>
  </si>
  <si>
    <t>两江四岸景观灯光亮灯率</t>
  </si>
  <si>
    <t>智慧城管信息化系统正常运行率</t>
  </si>
  <si>
    <t>≥98%</t>
  </si>
  <si>
    <t>系统运行登记表</t>
  </si>
  <si>
    <t>时效指标</t>
  </si>
  <si>
    <t>计划工作完成及时性</t>
  </si>
  <si>
    <t>≥90%</t>
  </si>
  <si>
    <t>根据年度具体事项计划时间节点考核</t>
  </si>
  <si>
    <t>成本指标</t>
  </si>
  <si>
    <t>预算支出控制率</t>
  </si>
  <si>
    <t>≤100%</t>
  </si>
  <si>
    <t>效益指标</t>
  </si>
  <si>
    <t>经济效益指标</t>
  </si>
  <si>
    <t>社会效益指标</t>
  </si>
  <si>
    <t>垃圾场周边环境提升</t>
  </si>
  <si>
    <t>良好</t>
  </si>
  <si>
    <t>居民反映明显改善</t>
  </si>
  <si>
    <t>垃圾处理质量</t>
  </si>
  <si>
    <t>检测合格</t>
  </si>
  <si>
    <t>环境效益指标</t>
  </si>
  <si>
    <t>环境空气质量</t>
  </si>
  <si>
    <t>达标</t>
  </si>
  <si>
    <t>检测达标</t>
  </si>
  <si>
    <t>臭气治理</t>
  </si>
  <si>
    <t>提高</t>
  </si>
  <si>
    <t>可持续影响指标</t>
  </si>
  <si>
    <t>生活垃圾处理能有效改善城市生活环境（是、否）</t>
  </si>
  <si>
    <t>是</t>
  </si>
  <si>
    <t>社会公众或服务对象满意度指标</t>
  </si>
  <si>
    <t>满意率</t>
  </si>
  <si>
    <t>满意度调查</t>
  </si>
  <si>
    <t>桥梁隧道维护</t>
  </si>
  <si>
    <t>武汉市桥梁维修管理处</t>
  </si>
  <si>
    <t>张少星</t>
  </si>
  <si>
    <t>1、按照市政府批示及市发改委立项和初设批复等相关文件，对三环线常青等立交匝道独柱墩等桥梁病害进行处治，对超载状况抗倾覆不足、存在安全隐患的桥梁进行处治，消除安全隐患，确保桥梁安全运行；2、按照《武汉市城市桥梁隧道安全管理条例》要求，实施城市桥梁智慧管理系统二期项目，安装城市桥梁安全监测系统，对桥梁结构进行实时监控，掌握桥梁运行状况；3、做好东湖隧道和水果湖隧道湖底隧道设施运行维护管理工作，确保设施安全完好，行车安全舒适；4、对三环线白沙洲至野芷段高架桥墩桩基及整体地基情况进行专项检测。</t>
  </si>
  <si>
    <t>自管桥梁独柱墩加固、支座和桥墩裂纹处治、桥梁伸缩缝维修及更换、桥梁铺装维修等；东湖隧道和水果湖隧道设施养护管理；三环线白沙洲至野芷段高架桥墩桩基及整体地基情况检测；城市桥梁智慧管理系统二期。</t>
  </si>
  <si>
    <t xml:space="preserve"> 1.部分项目2019年已启动，2020年安排项目进度款。2.2020年预算项目经费20975万元，包含11个新增的桥梁隧道维护项目。</t>
  </si>
  <si>
    <t>城市桥梁智慧管理系统（二期）项目</t>
  </si>
  <si>
    <t>三环线常青、三金潭等四座立交匝道桥独柱墩加固工程</t>
  </si>
  <si>
    <t>三环线鹦鹉等五座立交匝道桥独柱墩加固工程</t>
  </si>
  <si>
    <t>三环线青化、和平立交匝道桥独柱墩加固工程</t>
  </si>
  <si>
    <t>三环线额头湾立交匝道桥独柱墩加固工程</t>
  </si>
  <si>
    <t>三环线白沙洲至野芷段高架桩基及地基检测服务项目</t>
  </si>
  <si>
    <t>重点桥梁检测</t>
  </si>
  <si>
    <t>桥梁治超联合执法工作经费</t>
  </si>
  <si>
    <t>东湖隧道和水果湖隧道运行管理项目</t>
  </si>
  <si>
    <t>丁字港1、2号桥、琴断口桥等桥梁病害维修加固工程</t>
  </si>
  <si>
    <t>中山路通道照明改造</t>
  </si>
  <si>
    <t>陈家嘴桥栏杆加固改造</t>
  </si>
  <si>
    <t>常青一路、隆祥街通道路面改造</t>
  </si>
  <si>
    <t>野芷高架第二段维修加固工程</t>
  </si>
  <si>
    <t>汤逊湖大桥综合整治提升工程</t>
  </si>
  <si>
    <t>军运会重点保障线路桥梁照明提升建设</t>
  </si>
  <si>
    <t>新型限高架采购</t>
  </si>
  <si>
    <t>根据发改委立项或初设及概算批复总投资，或设计单位匡算总投资。部分项目2019年已启动，2020年安排进度款。2020年按施工进度及合同条款支付工程款。</t>
  </si>
  <si>
    <t>确保所辖桥梁、隧道正常运行，设施设备安全完好</t>
  </si>
  <si>
    <t>智慧桥梁监测系统的座数</t>
  </si>
  <si>
    <t>70座</t>
  </si>
  <si>
    <t>桥墩加固</t>
  </si>
  <si>
    <t>75个</t>
  </si>
  <si>
    <t>检测桥墩数量</t>
  </si>
  <si>
    <t>528跨</t>
  </si>
  <si>
    <t>隧道运行维护</t>
  </si>
  <si>
    <t>2座</t>
  </si>
  <si>
    <t>维修合格率</t>
  </si>
  <si>
    <t>桥梁隧道维修维护计划完成及时性</t>
  </si>
  <si>
    <t>建设投资数</t>
  </si>
  <si>
    <t>≤概算批复数</t>
  </si>
  <si>
    <t>年度预算支出控制率</t>
  </si>
  <si>
    <t>社会效益是否明显（是，否）</t>
  </si>
  <si>
    <t>是否延长桥梁隧道使用寿命；是否提升桥梁隧道美观；是否提高桥梁隧道通畅运行</t>
  </si>
  <si>
    <t>优化城市环境，桥梁隧道施工粉尘污染投诉率</t>
  </si>
  <si>
    <t>≤5%</t>
  </si>
  <si>
    <t>公众满意度</t>
  </si>
  <si>
    <r>
      <rPr>
        <sz val="10"/>
        <rFont val="SimSun"/>
        <charset val="134"/>
      </rPr>
      <t>≧</t>
    </r>
    <r>
      <rPr>
        <sz val="10"/>
        <rFont val="仿宋_GB2312"/>
        <charset val="134"/>
      </rPr>
      <t>95%</t>
    </r>
  </si>
  <si>
    <t>2020年项目申报表</t>
  </si>
  <si>
    <t>下区资金</t>
  </si>
  <si>
    <t>各相关处室负责人</t>
  </si>
  <si>
    <t xml:space="preserve"> 落实《武汉市城市综合管理条例》、《市委市政府关于提升城市综合管理水平的意见》（武发【2011】18号）等文件精神，履行市城市综合管理委员会办公室、市城市管理委员会职责。</t>
  </si>
  <si>
    <t>1、对2011年10月全市符合办理社会保险条件进入社会保险的12332名环卫合同工人购买五险，按照市区各一半的比例予以补贴，市管基数，区管增长；2、根据城市综合管理考核奖惩办法，设立城市综合管理专项奖励资金，对城市综合管理工作中成绩突出的相关单位给予奖励，奖励经费主要用于城市综合管理工作；3、依据市委办公厅、市政府办公厅关于印发《武汉市生活垃圾分类实施方案》的通知，结合各区对生活垃圾分类工作的经费投入、市级月度检查考核排名等情况，按一定比例对各区给予补贴；4、依据《市城管委关于一线作业人员慰问经费使用管理办法》，按照50元/人的标准，在冬季低温、夏季高温时，对一线环卫工人进行慰问；5、按照市考评办每年下达的拆除违法建筑目标任务，对各区拆违工作进行以奖代补。6、按照《武汉市生活垃圾服务费收费资金管理暂行办法》、《关于调整生活垃圾处理工作机制的通知》规定，返还各区垃圾清扫、收集、运输费用支出。</t>
  </si>
  <si>
    <t>2018年37144万元，2019年安排40016.28万元，2020年拟安排34461万元，减少主要为垃圾处理职能下区，垃圾处理经费减少，以及广告整治工作基本完成，减少户外广告整治对区补贴经费。</t>
  </si>
  <si>
    <t>项                 目                 资                    金                      来                    源</t>
  </si>
  <si>
    <t>1.一般公共预算财政拨款收入</t>
  </si>
  <si>
    <t>1.环卫工人五险</t>
  </si>
  <si>
    <t>2.城管奖励资金</t>
  </si>
  <si>
    <t>3.生活垃圾分类补贴</t>
  </si>
  <si>
    <t>4.环卫工人冬、夏慰问</t>
  </si>
  <si>
    <t>5.查违控补贴经费</t>
  </si>
  <si>
    <t>6.生活垃圾处理费</t>
  </si>
  <si>
    <t>1、环卫工五险项目主要用于7个中心城区12332名环卫工人参加“五险”单位需缴纳的费用，由市、区财政各承担50%；2、城管奖励资金项目是用于根据城市综合管理考核奖惩办法，对城市综合管理工作中成绩突出的相关区和街道给予奖励。对区级的奖励：市城综委每月对中心城区（功能区）第一名奖励100万元，第二名奖励60万，第三名奖励40万；对新城区第一名奖励60万元，第二名奖励40万。对街道的奖励：各区可根据街道排名情况，对排名靠前的街道实施奖励。市城综委每月对各区（不含东湖风景区）增加奖励金10万元，用于区对排名靠前街道实施奖励。市城综委每月对中心城区（功能区）最后一名处罚60万元，对新城区最后一名处罚30万元；3、2020年，全市生活垃圾分类覆盖率达85%，对各区分类工作以奖代补资金7094万元；4、截至2019年7月上旬，全市环卫工人35600人，按照50元/人的标准进行冬夏慰问，需该项目经费356万元。5、按照市考评办每年下达的拆除违法建筑目标任务，对各区拆违工作进行以奖代补830万元。6、按照《武汉市生活垃圾服务费收费资金管理暂行办法》、《关于调整生活垃圾处理工作机制的通知》规定，补贴各区垃圾清扫、收集、运输费用支出13200万元。</t>
  </si>
  <si>
    <t>落实《武汉市城市综合管理条例》、武发【2011】18号、武城管委【2015】1号文件，进一步提高全市城市综合管理水平。</t>
  </si>
  <si>
    <t>五险人数</t>
  </si>
  <si>
    <t>12332人</t>
  </si>
  <si>
    <t>生活垃圾处理</t>
  </si>
  <si>
    <t>≥450万吨</t>
  </si>
  <si>
    <t>湿垃圾收集车</t>
  </si>
  <si>
    <t>200辆</t>
  </si>
  <si>
    <t>收集车辆</t>
  </si>
  <si>
    <t>500辆</t>
  </si>
  <si>
    <t>生态堆肥处理设施</t>
  </si>
  <si>
    <t>124座</t>
  </si>
  <si>
    <t>厌氧沼气发酵处理设施</t>
  </si>
  <si>
    <t>20座</t>
  </si>
  <si>
    <t>生化处理机处理设施</t>
  </si>
  <si>
    <t>4座</t>
  </si>
  <si>
    <t>生活垃圾分类覆盖率</t>
  </si>
  <si>
    <t>≥85%</t>
  </si>
  <si>
    <t>验收合格率（设施设备）</t>
  </si>
  <si>
    <t>工作考核成绩</t>
  </si>
  <si>
    <t>90分以上</t>
  </si>
  <si>
    <t>全年</t>
  </si>
  <si>
    <t>分项目、按计划时间节点考核</t>
  </si>
  <si>
    <t>机械化作业率</t>
  </si>
  <si>
    <t>主城区90%、新城区70%</t>
  </si>
  <si>
    <t>提升主次干道清扫保洁机械化作业率，提高作业质量和效率，进一步改善市容环境。</t>
  </si>
  <si>
    <t>环卫文明规范作业达标率</t>
  </si>
  <si>
    <t>主次干道路面洁净，道路扬尘得到控制</t>
  </si>
  <si>
    <t>城市管理市民投诉处置满意率</t>
  </si>
  <si>
    <t>跨江桥梁隧道维护经费</t>
  </si>
  <si>
    <t>市城投公司（市城建基金办）</t>
  </si>
  <si>
    <t>邓耀光、肖凡</t>
  </si>
  <si>
    <t>84810017、86702016</t>
  </si>
  <si>
    <t>1、按《城市桥梁养护技术规范》、《武汉市城市桥梁隧道安全管理条例》、各桥梁《桥梁技术管养手册》、《公路隧道养护技术规范》、《武汉市城市桥梁隧道安全管理条例》、《武汉市桥梁隧道养护技术规程》、《长江隧道技术管养手册》要求和实际需求申报；2、主要职责是对我司所辖的 14座跨江桥梁及隧道的日常巡查、定期检查、特殊检查、监控监测、桥梁隧道亮化、美化、桥梁隧道路灯照明、供配电设施维护维修、桥梁隧道清扫保洁、融雪防冻、应急排水清淤、桥梁隧道结构设施维护维修等全口径管理；3、对日常容易出现的桥梁隧道病害，及时进行维修维护，保证桥梁隧道公共设施安全，保障市民出行的生命财产安全。如沥青混凝土路面维修养护、环氧沥青维修养护、水泥混凝土路面维修养护、伸缩缝维修养护、桥梁隧道泄水管维修、锚头维修养护、减震器维修养护、桥梁支座维护、混凝土结构浅层缺陷修复、混凝土结构裂缝维修、混凝土结构防护涂装、金属结构制作维修及防腐涂装、交通安全设施维修更换、管理用房维修维护、景观亮化灯具维修、道路照明路灯维修、桥涵桥柱灯及高空障碍灯维修、桥名字灯维修、供配电系统维修维护、供配电设施预防性试验、柴油发电机组维修维护、桥梁检修小车维修保养、电梯维修维护、中央空调系统维修维护、动态称重系统维修维护、桥梁隧道健康监测系统维护、供电、亮化、电力监控系统维保、桥梁及办公区监控系统维修保养、排水系统维修保养。</t>
  </si>
  <si>
    <t>明确当年申请预算资金的主要投向及工作任务：1、跨江桥梁日常维修维护管理；2、桥梁检测费用；3、清扫保洁费用；4、江汉二桥及白沙洲大桥北斗检测费；5、港监航道费；6、桥梁安防监控及智能监控控制系统；7、天兴洲大桥公铁共建段维护。8、长江隧道运营维护管理。</t>
  </si>
  <si>
    <t>1、2018年、2019年项目经费分别是13480万元、15330万元，主要用于长江二桥、二七长江大桥、长江隧道等10座跨江桥梁隧道的日常管养工作；2、2020年预算项目经费17000万元，主要用于2020年13座跨江桥梁的日常管养工作和2019年新建月湖桥上游幅桥、杨泗港长江大桥及二七长江大桥武昌匝道的日常管养工作经费以及长江隧道运营维护管理（包括动力、维护保养、人工成本、运营管理费用、安全检测费及2018年大修超支费用等支出）。</t>
  </si>
  <si>
    <t>一、2020年13座跨江桥梁的日常管养</t>
  </si>
  <si>
    <t>1.跨江桥梁日常维护管理费</t>
  </si>
  <si>
    <t>2.桥梁检测费用</t>
  </si>
  <si>
    <t>3.清扫保洁费用</t>
  </si>
  <si>
    <t>4.江汉二桥及白沙洲大桥北斗检测费</t>
  </si>
  <si>
    <t>5.港监航道费</t>
  </si>
  <si>
    <t>6.桥梁安防监控及智能监控控制系统</t>
  </si>
  <si>
    <t>7.天兴洲大桥公铁共建段维护</t>
  </si>
  <si>
    <t xml:space="preserve">二、2019年新建月湖桥上游幅桥、杨泗港长江大桥及二七长江大桥武昌匝道维护管理费  
</t>
  </si>
  <si>
    <t>三.长江隧道运营维护管理</t>
  </si>
  <si>
    <t>1、以《城市桥梁养护技术规范》、《武汉市城市桥梁隧道安全管理条例》、《桥梁养护管理手册》、《长江隧道技术管养手册》为依据；2、企业提供的历史经验数据；3、规范及定额：《市政工程设施养护维修估算指标》HGZ-120-2011、《城市桥梁养护技术规范》CJJ 99-2003、《城市道路养护技术规范》CJJ 36-2006、《湖北省房屋建筑与装饰工程消耗量定额及基价表》(2018)、《湖北省市政工程消耗量定额及统一基价表》(2018)；4、2019年7月武汉信息价及现阶段通货膨胀率；5、根据桥梁养护维修性质和内容分为小型维修、中型维修：小修工程——对管辖范围内的城市桥梁进行日常维护和小修作业；中修工程——对城市桥梁的一般性损坏进行修理，恢复城市桥梁原有的技术水平和标准的工程。①零星小修（零星小修单次按5000元计取小修保养工程费）；②常规维护（维修维护、水电费、桥梁保险费、港监航道、清扫保洁等周期性维护项目）；③阶段性实施的专项维修、预防性养护；④突发事件（突发事件造成损失，维修费超过100万元的除外）；根据桥梁隧道养护技术规程，隧道结构及机电设备检查维护分四类进行养护；6、桥梁隧道检测包括经常检查、定期检查、特殊检测、健康监测。</t>
  </si>
  <si>
    <t>确保所辖桥梁隧道安全完好</t>
  </si>
  <si>
    <t>跨江桥梁隧道检测</t>
  </si>
  <si>
    <t>14座</t>
  </si>
  <si>
    <t>清扫保洁面积</t>
  </si>
  <si>
    <r>
      <rPr>
        <sz val="9"/>
        <rFont val="仿宋_GB2312"/>
        <charset val="134"/>
      </rPr>
      <t>143.3万</t>
    </r>
    <r>
      <rPr>
        <sz val="9"/>
        <rFont val="宋体"/>
        <charset val="134"/>
      </rPr>
      <t>㎡</t>
    </r>
  </si>
  <si>
    <t>维修验收合格率</t>
  </si>
  <si>
    <t>验收报告</t>
  </si>
  <si>
    <t>清扫保洁检查达标率</t>
  </si>
  <si>
    <t>≥95%</t>
  </si>
  <si>
    <t>年检查达标次数/年检查总次数</t>
  </si>
  <si>
    <t>维护、检测桥梁隧道重大安全事故率</t>
  </si>
  <si>
    <t>2020年度检测维修</t>
  </si>
  <si>
    <t>预算经费控制数</t>
  </si>
  <si>
    <t>≤预算批复数</t>
  </si>
  <si>
    <t>优化城市环境，桥梁施工粉尘污染，隧道噪声有害气体投诉率</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</si>
</sst>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2"/>
      <name val="宋体"/>
      <charset val="134"/>
    </font>
    <font>
      <sz val="16"/>
      <name val="仿宋_GB2312"/>
      <charset val="134"/>
    </font>
    <font>
      <b/>
      <sz val="20"/>
      <name val="华文宋体"/>
      <charset val="134"/>
    </font>
    <font>
      <sz val="9"/>
      <name val="仿宋_GB2312"/>
      <charset val="134"/>
    </font>
    <font>
      <sz val="10"/>
      <name val="仿宋_GB2312"/>
      <charset val="134"/>
    </font>
    <font>
      <sz val="9"/>
      <name val="宋体"/>
      <charset val="134"/>
    </font>
    <font>
      <sz val="10"/>
      <name val="宋体"/>
      <charset val="134"/>
    </font>
    <font>
      <sz val="10"/>
      <name val="SimSun"/>
      <charset val="134"/>
    </font>
    <font>
      <sz val="11"/>
      <color rgb="FF9C0006"/>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sz val="11"/>
      <color rgb="FF3F3F7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rgb="FFA5A5A5"/>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4"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9" fillId="2"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1" borderId="11" applyNumberFormat="0" applyFont="0" applyAlignment="0" applyProtection="0">
      <alignment vertical="center"/>
    </xf>
    <xf numFmtId="0" fontId="11" fillId="12"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0" fillId="0" borderId="12" applyNumberFormat="0" applyFill="0" applyAlignment="0" applyProtection="0">
      <alignment vertical="center"/>
    </xf>
    <xf numFmtId="0" fontId="11" fillId="14" borderId="0" applyNumberFormat="0" applyBorder="0" applyAlignment="0" applyProtection="0">
      <alignment vertical="center"/>
    </xf>
    <xf numFmtId="0" fontId="16" fillId="0" borderId="13" applyNumberFormat="0" applyFill="0" applyAlignment="0" applyProtection="0">
      <alignment vertical="center"/>
    </xf>
    <xf numFmtId="0" fontId="11" fillId="16" borderId="0" applyNumberFormat="0" applyBorder="0" applyAlignment="0" applyProtection="0">
      <alignment vertical="center"/>
    </xf>
    <xf numFmtId="0" fontId="12" fillId="5" borderId="9" applyNumberFormat="0" applyAlignment="0" applyProtection="0">
      <alignment vertical="center"/>
    </xf>
    <xf numFmtId="0" fontId="18" fillId="5" borderId="10" applyNumberFormat="0" applyAlignment="0" applyProtection="0">
      <alignment vertical="center"/>
    </xf>
    <xf numFmtId="0" fontId="24" fillId="19" borderId="14" applyNumberFormat="0" applyAlignment="0" applyProtection="0">
      <alignment vertical="center"/>
    </xf>
    <xf numFmtId="0" fontId="10" fillId="23" borderId="0" applyNumberFormat="0" applyBorder="0" applyAlignment="0" applyProtection="0">
      <alignment vertical="center"/>
    </xf>
    <xf numFmtId="0" fontId="11" fillId="24"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25" borderId="0" applyNumberFormat="0" applyBorder="0" applyAlignment="0" applyProtection="0">
      <alignment vertical="center"/>
    </xf>
    <xf numFmtId="0" fontId="23" fillId="15" borderId="0" applyNumberFormat="0" applyBorder="0" applyAlignment="0" applyProtection="0">
      <alignment vertical="center"/>
    </xf>
    <xf numFmtId="0" fontId="10" fillId="26"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10" fillId="27"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1" fillId="28" borderId="0" applyNumberFormat="0" applyBorder="0" applyAlignment="0" applyProtection="0">
      <alignment vertical="center"/>
    </xf>
    <xf numFmtId="0" fontId="11" fillId="18" borderId="0" applyNumberFormat="0" applyBorder="0" applyAlignment="0" applyProtection="0">
      <alignment vertical="center"/>
    </xf>
    <xf numFmtId="0" fontId="10" fillId="17" borderId="0" applyNumberFormat="0" applyBorder="0" applyAlignment="0" applyProtection="0">
      <alignment vertical="center"/>
    </xf>
    <xf numFmtId="0" fontId="10" fillId="29" borderId="0" applyNumberFormat="0" applyBorder="0" applyAlignment="0" applyProtection="0">
      <alignment vertical="center"/>
    </xf>
    <xf numFmtId="0" fontId="11" fillId="10" borderId="0" applyNumberFormat="0" applyBorder="0" applyAlignment="0" applyProtection="0">
      <alignment vertical="center"/>
    </xf>
    <xf numFmtId="0" fontId="1" fillId="0" borderId="0">
      <alignment vertical="center"/>
    </xf>
    <xf numFmtId="0" fontId="10" fillId="30" borderId="0" applyNumberFormat="0" applyBorder="0" applyAlignment="0" applyProtection="0">
      <alignment vertical="center"/>
    </xf>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1" fillId="0" borderId="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xf numFmtId="0" fontId="1" fillId="0" borderId="0">
      <alignment vertical="center"/>
    </xf>
    <xf numFmtId="0" fontId="1" fillId="0" borderId="0">
      <alignment vertical="center"/>
    </xf>
  </cellStyleXfs>
  <cellXfs count="84">
    <xf numFmtId="0" fontId="0" fillId="0" borderId="0" xfId="0">
      <alignment vertical="center"/>
    </xf>
    <xf numFmtId="0" fontId="1" fillId="0" borderId="0" xfId="0" applyFont="1" applyFill="1" applyBorder="1" applyAlignment="1">
      <alignment vertical="center"/>
    </xf>
    <xf numFmtId="0" fontId="2" fillId="0" borderId="0" xfId="51" applyFont="1" applyFill="1" applyBorder="1" applyAlignment="1">
      <alignment vertical="center"/>
    </xf>
    <xf numFmtId="0" fontId="1" fillId="0" borderId="0" xfId="51" applyFill="1" applyBorder="1" applyAlignment="1">
      <alignment vertical="center"/>
    </xf>
    <xf numFmtId="0" fontId="3" fillId="0" borderId="0" xfId="51" applyFont="1" applyFill="1" applyBorder="1" applyAlignment="1">
      <alignment horizontal="center" vertical="center"/>
    </xf>
    <xf numFmtId="0" fontId="4" fillId="0" borderId="0" xfId="51" applyFont="1" applyFill="1" applyBorder="1" applyAlignment="1">
      <alignment vertical="center"/>
    </xf>
    <xf numFmtId="0" fontId="4" fillId="0" borderId="1" xfId="51" applyFont="1" applyFill="1" applyBorder="1" applyAlignment="1">
      <alignment vertical="center" wrapText="1"/>
    </xf>
    <xf numFmtId="0" fontId="4" fillId="0" borderId="1" xfId="51" applyFont="1" applyFill="1" applyBorder="1" applyAlignment="1">
      <alignment horizontal="right" vertical="center"/>
    </xf>
    <xf numFmtId="0" fontId="4" fillId="0" borderId="2" xfId="51" applyFont="1" applyFill="1" applyBorder="1" applyAlignment="1">
      <alignment horizontal="left" vertical="center" wrapText="1"/>
    </xf>
    <xf numFmtId="0" fontId="4" fillId="0" borderId="2" xfId="51" applyFont="1" applyFill="1" applyBorder="1" applyAlignment="1">
      <alignment horizontal="center" vertical="center" wrapText="1"/>
    </xf>
    <xf numFmtId="0" fontId="4" fillId="0" borderId="3" xfId="51" applyFont="1" applyFill="1" applyBorder="1" applyAlignment="1">
      <alignment horizontal="center" vertical="center" textRotation="255" wrapText="1"/>
    </xf>
    <xf numFmtId="0" fontId="4" fillId="0" borderId="2" xfId="51" applyFont="1" applyFill="1" applyBorder="1" applyAlignment="1">
      <alignment horizontal="center" vertical="center" textRotation="255" wrapText="1"/>
    </xf>
    <xf numFmtId="0" fontId="4" fillId="0" borderId="4" xfId="51" applyFont="1" applyFill="1" applyBorder="1" applyAlignment="1">
      <alignment horizontal="center" vertical="center" textRotation="255" wrapText="1"/>
    </xf>
    <xf numFmtId="0" fontId="5" fillId="0" borderId="5" xfId="51" applyFont="1" applyFill="1" applyBorder="1" applyAlignment="1">
      <alignment horizontal="left" vertical="center" wrapText="1"/>
    </xf>
    <xf numFmtId="0" fontId="5" fillId="0" borderId="6" xfId="51" applyFont="1" applyFill="1" applyBorder="1" applyAlignment="1">
      <alignment horizontal="left" vertical="center" wrapText="1"/>
    </xf>
    <xf numFmtId="0" fontId="5" fillId="0" borderId="7" xfId="51" applyFont="1" applyFill="1" applyBorder="1" applyAlignment="1">
      <alignment horizontal="left" vertical="center" wrapText="1"/>
    </xf>
    <xf numFmtId="0" fontId="4" fillId="0" borderId="5" xfId="51" applyFont="1" applyFill="1" applyBorder="1" applyAlignment="1">
      <alignment horizontal="center" vertical="center" wrapText="1"/>
    </xf>
    <xf numFmtId="0" fontId="4" fillId="0" borderId="7" xfId="51" applyFont="1" applyFill="1" applyBorder="1" applyAlignment="1">
      <alignment horizontal="center" vertical="center" wrapText="1"/>
    </xf>
    <xf numFmtId="0" fontId="4" fillId="0" borderId="8" xfId="51" applyFont="1" applyFill="1" applyBorder="1" applyAlignment="1">
      <alignment horizontal="center" vertical="center" textRotation="255" wrapText="1"/>
    </xf>
    <xf numFmtId="0" fontId="4" fillId="0" borderId="2" xfId="51" applyFont="1" applyFill="1" applyBorder="1" applyAlignment="1">
      <alignment vertical="center" wrapText="1"/>
    </xf>
    <xf numFmtId="0" fontId="4" fillId="0" borderId="5" xfId="51" applyFont="1" applyFill="1" applyBorder="1" applyAlignment="1">
      <alignment vertical="center" wrapText="1"/>
    </xf>
    <xf numFmtId="0" fontId="4" fillId="0" borderId="6" xfId="51" applyFont="1" applyFill="1" applyBorder="1" applyAlignment="1">
      <alignment vertical="center" wrapText="1"/>
    </xf>
    <xf numFmtId="0" fontId="4" fillId="0" borderId="7" xfId="51" applyFont="1" applyFill="1" applyBorder="1" applyAlignment="1">
      <alignment vertical="center" wrapText="1"/>
    </xf>
    <xf numFmtId="0" fontId="4" fillId="0" borderId="3" xfId="51" applyFont="1" applyFill="1" applyBorder="1" applyAlignment="1">
      <alignment horizontal="center" vertical="center" wrapText="1"/>
    </xf>
    <xf numFmtId="0" fontId="4" fillId="0" borderId="2" xfId="51" applyNumberFormat="1" applyFont="1" applyFill="1" applyBorder="1" applyAlignment="1" applyProtection="1">
      <alignment horizontal="center" vertical="center" wrapText="1"/>
    </xf>
    <xf numFmtId="0" fontId="4" fillId="0" borderId="8" xfId="51" applyFont="1" applyFill="1" applyBorder="1" applyAlignment="1">
      <alignment horizontal="center" vertical="center" wrapText="1"/>
    </xf>
    <xf numFmtId="9" fontId="4" fillId="0" borderId="2" xfId="51" applyNumberFormat="1" applyFont="1" applyFill="1" applyBorder="1" applyAlignment="1">
      <alignment horizontal="center" vertical="center" wrapText="1"/>
    </xf>
    <xf numFmtId="0" fontId="4" fillId="0" borderId="4" xfId="51"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right" vertical="center" wrapText="1"/>
      <protection locked="0"/>
    </xf>
    <xf numFmtId="0" fontId="4" fillId="0" borderId="2" xfId="0" applyFont="1" applyFill="1" applyBorder="1" applyAlignment="1" applyProtection="1">
      <alignment horizontal="center" vertical="center" wrapText="1"/>
      <protection locked="0"/>
    </xf>
    <xf numFmtId="49" fontId="6"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center" vertical="center" textRotation="255" wrapText="1"/>
      <protection locked="0"/>
    </xf>
    <xf numFmtId="0" fontId="4" fillId="0" borderId="2" xfId="0" applyFont="1" applyFill="1" applyBorder="1" applyAlignment="1" applyProtection="1">
      <alignment horizontal="center" vertical="center" textRotation="255" wrapText="1"/>
      <protection locked="0"/>
    </xf>
    <xf numFmtId="0" fontId="4" fillId="0" borderId="4" xfId="0" applyFont="1" applyFill="1" applyBorder="1" applyAlignment="1" applyProtection="1">
      <alignment horizontal="center" vertical="center" textRotation="255" wrapText="1"/>
      <protection locked="0"/>
    </xf>
    <xf numFmtId="49" fontId="4" fillId="0" borderId="2" xfId="0" applyNumberFormat="1" applyFont="1" applyFill="1" applyBorder="1" applyAlignment="1" applyProtection="1">
      <alignment horizontal="left" vertical="center" wrapText="1"/>
      <protection locked="0"/>
    </xf>
    <xf numFmtId="0" fontId="4" fillId="0" borderId="8" xfId="0" applyFont="1" applyFill="1" applyBorder="1" applyAlignment="1" applyProtection="1">
      <alignment horizontal="center" vertical="center" textRotation="255" wrapText="1"/>
      <protection locked="0"/>
    </xf>
    <xf numFmtId="0" fontId="4" fillId="0" borderId="2" xfId="0" applyFont="1" applyFill="1" applyBorder="1" applyAlignment="1" applyProtection="1">
      <alignment vertical="center" wrapText="1"/>
      <protection locked="0"/>
    </xf>
    <xf numFmtId="0" fontId="4" fillId="0" borderId="2" xfId="0" applyNumberFormat="1" applyFont="1" applyFill="1" applyBorder="1" applyAlignment="1" applyProtection="1">
      <alignment horizontal="left" vertical="center" wrapText="1"/>
      <protection locked="0"/>
    </xf>
    <xf numFmtId="0" fontId="6"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9" fontId="4" fillId="0" borderId="2" xfId="0" applyNumberFormat="1"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7" fillId="0" borderId="0" xfId="51" applyFont="1" applyFill="1" applyBorder="1" applyAlignment="1">
      <alignment vertical="center"/>
    </xf>
    <xf numFmtId="0" fontId="5" fillId="0" borderId="1" xfId="51" applyFont="1" applyFill="1" applyBorder="1" applyAlignment="1">
      <alignment vertical="center" wrapText="1"/>
    </xf>
    <xf numFmtId="0" fontId="5" fillId="0" borderId="1" xfId="51" applyFont="1" applyFill="1" applyBorder="1" applyAlignment="1">
      <alignment horizontal="right" vertical="center"/>
    </xf>
    <xf numFmtId="0" fontId="5" fillId="0" borderId="2" xfId="51" applyFont="1" applyFill="1" applyBorder="1" applyAlignment="1">
      <alignment horizontal="left" vertical="center" wrapText="1"/>
    </xf>
    <xf numFmtId="0" fontId="5" fillId="0" borderId="2" xfId="51" applyFont="1" applyFill="1" applyBorder="1" applyAlignment="1">
      <alignment horizontal="center" vertical="center" wrapText="1"/>
    </xf>
    <xf numFmtId="0" fontId="5" fillId="0" borderId="3" xfId="51" applyFont="1" applyFill="1" applyBorder="1" applyAlignment="1">
      <alignment horizontal="center" vertical="center" textRotation="255" wrapText="1"/>
    </xf>
    <xf numFmtId="0" fontId="5" fillId="0" borderId="2" xfId="51" applyFont="1" applyFill="1" applyBorder="1" applyAlignment="1">
      <alignment horizontal="center" vertical="center" textRotation="255" wrapText="1"/>
    </xf>
    <xf numFmtId="0" fontId="5" fillId="0" borderId="4" xfId="51" applyFont="1" applyFill="1" applyBorder="1" applyAlignment="1">
      <alignment horizontal="center" vertical="center" textRotation="255" wrapText="1"/>
    </xf>
    <xf numFmtId="0" fontId="5" fillId="0" borderId="8" xfId="51" applyFont="1" applyFill="1" applyBorder="1" applyAlignment="1">
      <alignment horizontal="center" vertical="center" textRotation="255" wrapText="1"/>
    </xf>
    <xf numFmtId="0" fontId="5" fillId="0" borderId="2" xfId="51" applyFont="1" applyFill="1" applyBorder="1" applyAlignment="1">
      <alignment vertical="center" wrapText="1"/>
    </xf>
    <xf numFmtId="49" fontId="5" fillId="0" borderId="2" xfId="51" applyNumberFormat="1" applyFont="1" applyFill="1" applyBorder="1" applyAlignment="1">
      <alignment horizontal="left" vertical="center" wrapText="1"/>
    </xf>
    <xf numFmtId="0" fontId="5" fillId="0" borderId="2" xfId="51" applyNumberFormat="1" applyFont="1" applyFill="1" applyBorder="1" applyAlignment="1" applyProtection="1">
      <alignment horizontal="center" vertical="center" wrapText="1"/>
    </xf>
    <xf numFmtId="9" fontId="5" fillId="0" borderId="2" xfId="51" applyNumberFormat="1" applyFont="1" applyFill="1" applyBorder="1" applyAlignment="1">
      <alignment horizontal="center" vertical="center" wrapText="1"/>
    </xf>
    <xf numFmtId="9" fontId="8" fillId="0" borderId="2" xfId="51" applyNumberFormat="1" applyFont="1" applyFill="1" applyBorder="1" applyAlignment="1">
      <alignment horizontal="center" vertical="center" wrapText="1"/>
    </xf>
    <xf numFmtId="0" fontId="3" fillId="0" borderId="0" xfId="51" applyFont="1" applyAlignment="1">
      <alignment horizontal="center" vertical="center"/>
    </xf>
    <xf numFmtId="0" fontId="6" fillId="0" borderId="0" xfId="51" applyFont="1" applyBorder="1">
      <alignment vertical="center"/>
    </xf>
    <xf numFmtId="0" fontId="4" fillId="0" borderId="0" xfId="51" applyFont="1" applyBorder="1" applyAlignment="1">
      <alignment vertical="center" wrapText="1"/>
    </xf>
    <xf numFmtId="0" fontId="4" fillId="0" borderId="0" xfId="51" applyFont="1" applyBorder="1" applyAlignment="1">
      <alignment horizontal="right" vertical="center"/>
    </xf>
    <xf numFmtId="0" fontId="4" fillId="0" borderId="2" xfId="51" applyFont="1" applyBorder="1" applyAlignment="1">
      <alignment horizontal="center" vertical="center" wrapText="1"/>
    </xf>
    <xf numFmtId="0" fontId="4" fillId="0" borderId="2" xfId="51" applyFont="1" applyBorder="1" applyAlignment="1">
      <alignment horizontal="left" vertical="center" wrapText="1"/>
    </xf>
    <xf numFmtId="0" fontId="4" fillId="0" borderId="2" xfId="51" applyFont="1" applyBorder="1" applyAlignment="1">
      <alignment horizontal="center" vertical="center" textRotation="255" wrapText="1"/>
    </xf>
    <xf numFmtId="49" fontId="4" fillId="0" borderId="2" xfId="51" applyNumberFormat="1" applyFont="1" applyBorder="1" applyAlignment="1">
      <alignment horizontal="left" vertical="center" wrapText="1"/>
    </xf>
    <xf numFmtId="0" fontId="4" fillId="0" borderId="5" xfId="51" applyFont="1" applyBorder="1" applyAlignment="1">
      <alignment horizontal="center" vertical="center" wrapText="1"/>
    </xf>
    <xf numFmtId="0" fontId="4" fillId="0" borderId="7" xfId="51" applyFont="1" applyBorder="1" applyAlignment="1">
      <alignment horizontal="center" vertical="center" wrapText="1"/>
    </xf>
    <xf numFmtId="49" fontId="4" fillId="0" borderId="5" xfId="51" applyNumberFormat="1" applyFont="1" applyBorder="1" applyAlignment="1">
      <alignment horizontal="left" vertical="center" wrapText="1"/>
    </xf>
    <xf numFmtId="49" fontId="4" fillId="0" borderId="6" xfId="51" applyNumberFormat="1" applyFont="1" applyBorder="1" applyAlignment="1">
      <alignment horizontal="left" vertical="center" wrapText="1"/>
    </xf>
    <xf numFmtId="49" fontId="4" fillId="0" borderId="7" xfId="51" applyNumberFormat="1" applyFont="1" applyBorder="1" applyAlignment="1">
      <alignment horizontal="left" vertical="center" wrapText="1"/>
    </xf>
    <xf numFmtId="0" fontId="4" fillId="0" borderId="2" xfId="51" applyFont="1" applyBorder="1" applyAlignment="1">
      <alignment vertical="center" wrapText="1"/>
    </xf>
    <xf numFmtId="0" fontId="6" fillId="0" borderId="2" xfId="51" applyFont="1" applyBorder="1" applyAlignment="1">
      <alignment horizontal="center" vertical="center" wrapText="1"/>
    </xf>
    <xf numFmtId="9" fontId="4" fillId="0" borderId="2" xfId="51" applyNumberFormat="1" applyFont="1" applyBorder="1" applyAlignment="1">
      <alignment horizontal="center" vertical="center" wrapText="1"/>
    </xf>
    <xf numFmtId="0" fontId="4" fillId="0" borderId="3" xfId="51" applyFont="1" applyBorder="1" applyAlignment="1">
      <alignment horizontal="center" vertical="center" wrapText="1"/>
    </xf>
    <xf numFmtId="0" fontId="4" fillId="0" borderId="4" xfId="51" applyFont="1" applyBorder="1" applyAlignment="1">
      <alignment horizontal="center" vertical="center" wrapText="1"/>
    </xf>
    <xf numFmtId="0" fontId="4" fillId="0" borderId="8" xfId="51" applyFont="1" applyBorder="1" applyAlignment="1">
      <alignment horizontal="center" vertical="center" wrapText="1"/>
    </xf>
    <xf numFmtId="0" fontId="4" fillId="0" borderId="2" xfId="52" applyFont="1" applyBorder="1" applyAlignment="1">
      <alignment horizontal="center" vertical="center" wrapText="1"/>
    </xf>
    <xf numFmtId="0" fontId="4" fillId="0" borderId="2" xfId="52" applyFont="1" applyBorder="1" applyAlignment="1">
      <alignment horizontal="left" vertical="center" wrapText="1"/>
    </xf>
    <xf numFmtId="57" fontId="4" fillId="0" borderId="2" xfId="51" applyNumberFormat="1" applyFont="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tabSelected="1" workbookViewId="0">
      <selection activeCell="K29" sqref="K29"/>
    </sheetView>
  </sheetViews>
  <sheetFormatPr defaultColWidth="9" defaultRowHeight="13.5" outlineLevelCol="6"/>
  <cols>
    <col min="1" max="1" width="5.5" customWidth="1"/>
    <col min="2" max="2" width="9.25" customWidth="1"/>
    <col min="4" max="4" width="15.75" customWidth="1"/>
    <col min="5" max="5" width="24.625" customWidth="1"/>
    <col min="6" max="6" width="12.5" customWidth="1"/>
    <col min="7" max="7" width="13.75" customWidth="1"/>
  </cols>
  <sheetData>
    <row r="1" ht="25.5" spans="1:7">
      <c r="A1" s="62" t="s">
        <v>0</v>
      </c>
      <c r="B1" s="62"/>
      <c r="C1" s="62"/>
      <c r="D1" s="62"/>
      <c r="E1" s="62"/>
      <c r="F1" s="62"/>
      <c r="G1" s="62"/>
    </row>
    <row r="2" spans="1:7">
      <c r="A2" s="63"/>
      <c r="B2" s="64"/>
      <c r="C2" s="64"/>
      <c r="D2" s="64"/>
      <c r="E2" s="64"/>
      <c r="F2" s="64"/>
      <c r="G2" s="65" t="s">
        <v>1</v>
      </c>
    </row>
    <row r="3" ht="18" customHeight="1" spans="1:7">
      <c r="A3" s="66" t="s">
        <v>2</v>
      </c>
      <c r="B3" s="66"/>
      <c r="C3" s="66" t="s">
        <v>3</v>
      </c>
      <c r="D3" s="66"/>
      <c r="E3" s="66" t="s">
        <v>4</v>
      </c>
      <c r="F3" s="66"/>
      <c r="G3" s="66"/>
    </row>
    <row r="4" ht="18" customHeight="1" spans="1:7">
      <c r="A4" s="66" t="s">
        <v>5</v>
      </c>
      <c r="B4" s="66"/>
      <c r="C4" s="66" t="s">
        <v>6</v>
      </c>
      <c r="D4" s="66"/>
      <c r="E4" s="66" t="s">
        <v>7</v>
      </c>
      <c r="F4" s="66" t="s">
        <v>8</v>
      </c>
      <c r="G4" s="66"/>
    </row>
    <row r="5" ht="18" customHeight="1" spans="1:7">
      <c r="A5" s="66" t="s">
        <v>9</v>
      </c>
      <c r="B5" s="66"/>
      <c r="C5" s="66" t="s">
        <v>10</v>
      </c>
      <c r="D5" s="66"/>
      <c r="E5" s="66" t="s">
        <v>11</v>
      </c>
      <c r="F5" s="66">
        <v>82715416</v>
      </c>
      <c r="G5" s="66"/>
    </row>
    <row r="6" ht="18" customHeight="1" spans="1:7">
      <c r="A6" s="66" t="s">
        <v>12</v>
      </c>
      <c r="B6" s="66"/>
      <c r="C6" s="66" t="s">
        <v>13</v>
      </c>
      <c r="D6" s="66"/>
      <c r="E6" s="66"/>
      <c r="F6" s="66"/>
      <c r="G6" s="66"/>
    </row>
    <row r="7" ht="43" customHeight="1" spans="1:7">
      <c r="A7" s="66" t="s">
        <v>14</v>
      </c>
      <c r="B7" s="66"/>
      <c r="C7" s="67" t="s">
        <v>15</v>
      </c>
      <c r="D7" s="67"/>
      <c r="E7" s="67"/>
      <c r="F7" s="67"/>
      <c r="G7" s="67"/>
    </row>
    <row r="8" ht="30" customHeight="1" spans="1:7">
      <c r="A8" s="66" t="s">
        <v>16</v>
      </c>
      <c r="B8" s="66"/>
      <c r="C8" s="67" t="s">
        <v>17</v>
      </c>
      <c r="D8" s="67"/>
      <c r="E8" s="67"/>
      <c r="F8" s="67"/>
      <c r="G8" s="67"/>
    </row>
    <row r="9" ht="18" customHeight="1" spans="1:7">
      <c r="A9" s="66" t="s">
        <v>18</v>
      </c>
      <c r="B9" s="66"/>
      <c r="C9" s="66">
        <v>19431</v>
      </c>
      <c r="D9" s="66"/>
      <c r="E9" s="66" t="s">
        <v>19</v>
      </c>
      <c r="F9" s="66">
        <v>19431</v>
      </c>
      <c r="G9" s="66"/>
    </row>
    <row r="10" ht="63" customHeight="1" spans="1:7">
      <c r="A10" s="66" t="s">
        <v>20</v>
      </c>
      <c r="B10" s="66"/>
      <c r="C10" s="67" t="s">
        <v>21</v>
      </c>
      <c r="D10" s="67"/>
      <c r="E10" s="67"/>
      <c r="F10" s="67"/>
      <c r="G10" s="67"/>
    </row>
    <row r="11" ht="14" customHeight="1" spans="1:7">
      <c r="A11" s="66" t="s">
        <v>22</v>
      </c>
      <c r="B11" s="66"/>
      <c r="C11" s="66" t="s">
        <v>23</v>
      </c>
      <c r="D11" s="66"/>
      <c r="E11" s="66"/>
      <c r="F11" s="66" t="s">
        <v>24</v>
      </c>
      <c r="G11" s="66"/>
    </row>
    <row r="12" ht="14" customHeight="1" spans="1:7">
      <c r="A12" s="66"/>
      <c r="B12" s="66"/>
      <c r="C12" s="66" t="s">
        <v>25</v>
      </c>
      <c r="D12" s="66"/>
      <c r="E12" s="66"/>
      <c r="F12" s="66">
        <v>19431</v>
      </c>
      <c r="G12" s="66"/>
    </row>
    <row r="13" ht="14" customHeight="1" spans="1:7">
      <c r="A13" s="66"/>
      <c r="B13" s="66"/>
      <c r="C13" s="67" t="s">
        <v>26</v>
      </c>
      <c r="D13" s="67"/>
      <c r="E13" s="67"/>
      <c r="F13" s="66">
        <v>19431</v>
      </c>
      <c r="G13" s="66"/>
    </row>
    <row r="14" ht="14" customHeight="1" spans="1:7">
      <c r="A14" s="66"/>
      <c r="B14" s="66"/>
      <c r="C14" s="67" t="s">
        <v>27</v>
      </c>
      <c r="D14" s="67"/>
      <c r="E14" s="67"/>
      <c r="F14" s="66">
        <v>19431</v>
      </c>
      <c r="G14" s="66"/>
    </row>
    <row r="15" ht="14" customHeight="1" spans="1:7">
      <c r="A15" s="68" t="s">
        <v>28</v>
      </c>
      <c r="B15" s="68" t="s">
        <v>29</v>
      </c>
      <c r="C15" s="66" t="s">
        <v>30</v>
      </c>
      <c r="D15" s="66"/>
      <c r="E15" s="66"/>
      <c r="F15" s="66" t="s">
        <v>24</v>
      </c>
      <c r="G15" s="66"/>
    </row>
    <row r="16" ht="14" customHeight="1" spans="1:7">
      <c r="A16" s="68"/>
      <c r="B16" s="68"/>
      <c r="C16" s="66" t="s">
        <v>25</v>
      </c>
      <c r="D16" s="66"/>
      <c r="E16" s="66"/>
      <c r="F16" s="66">
        <f>SUM(F17:G29)</f>
        <v>19431</v>
      </c>
      <c r="G16" s="66"/>
    </row>
    <row r="17" ht="14" customHeight="1" spans="1:7">
      <c r="A17" s="68"/>
      <c r="B17" s="68"/>
      <c r="C17" s="69" t="s">
        <v>31</v>
      </c>
      <c r="D17" s="69"/>
      <c r="E17" s="69"/>
      <c r="F17" s="66">
        <v>1800</v>
      </c>
      <c r="G17" s="66"/>
    </row>
    <row r="18" ht="14" customHeight="1" spans="1:7">
      <c r="A18" s="68"/>
      <c r="B18" s="68"/>
      <c r="C18" s="69" t="s">
        <v>32</v>
      </c>
      <c r="D18" s="69"/>
      <c r="E18" s="69"/>
      <c r="F18" s="66">
        <v>1100</v>
      </c>
      <c r="G18" s="66"/>
    </row>
    <row r="19" ht="14" customHeight="1" spans="1:7">
      <c r="A19" s="68"/>
      <c r="B19" s="68"/>
      <c r="C19" s="69" t="s">
        <v>33</v>
      </c>
      <c r="D19" s="69"/>
      <c r="E19" s="69"/>
      <c r="F19" s="66">
        <v>403</v>
      </c>
      <c r="G19" s="66"/>
    </row>
    <row r="20" ht="14" customHeight="1" spans="1:7">
      <c r="A20" s="68"/>
      <c r="B20" s="68"/>
      <c r="C20" s="69" t="s">
        <v>34</v>
      </c>
      <c r="D20" s="69"/>
      <c r="E20" s="69"/>
      <c r="F20" s="66">
        <v>7500</v>
      </c>
      <c r="G20" s="66"/>
    </row>
    <row r="21" ht="14" customHeight="1" spans="1:7">
      <c r="A21" s="68"/>
      <c r="B21" s="68"/>
      <c r="C21" s="69" t="s">
        <v>35</v>
      </c>
      <c r="D21" s="69"/>
      <c r="E21" s="69"/>
      <c r="F21" s="66">
        <v>1092</v>
      </c>
      <c r="G21" s="66"/>
    </row>
    <row r="22" ht="14" customHeight="1" spans="1:7">
      <c r="A22" s="68"/>
      <c r="B22" s="68"/>
      <c r="C22" s="69" t="s">
        <v>36</v>
      </c>
      <c r="D22" s="69"/>
      <c r="E22" s="69"/>
      <c r="F22" s="70">
        <v>300</v>
      </c>
      <c r="G22" s="71"/>
    </row>
    <row r="23" ht="14" customHeight="1" spans="1:7">
      <c r="A23" s="68"/>
      <c r="B23" s="68"/>
      <c r="C23" s="72" t="s">
        <v>37</v>
      </c>
      <c r="D23" s="73"/>
      <c r="E23" s="74"/>
      <c r="F23" s="70">
        <v>1350</v>
      </c>
      <c r="G23" s="71"/>
    </row>
    <row r="24" ht="14" customHeight="1" spans="1:7">
      <c r="A24" s="68"/>
      <c r="B24" s="68"/>
      <c r="C24" s="72" t="s">
        <v>38</v>
      </c>
      <c r="D24" s="73"/>
      <c r="E24" s="74"/>
      <c r="F24" s="70">
        <v>400</v>
      </c>
      <c r="G24" s="71"/>
    </row>
    <row r="25" ht="14" customHeight="1" spans="1:7">
      <c r="A25" s="68"/>
      <c r="B25" s="68"/>
      <c r="C25" s="72" t="s">
        <v>39</v>
      </c>
      <c r="D25" s="73"/>
      <c r="E25" s="74"/>
      <c r="F25" s="70">
        <v>100</v>
      </c>
      <c r="G25" s="71"/>
    </row>
    <row r="26" ht="14" customHeight="1" spans="1:7">
      <c r="A26" s="68"/>
      <c r="B26" s="68"/>
      <c r="C26" s="72" t="s">
        <v>40</v>
      </c>
      <c r="D26" s="73"/>
      <c r="E26" s="74"/>
      <c r="F26" s="70">
        <v>286</v>
      </c>
      <c r="G26" s="71"/>
    </row>
    <row r="27" ht="14" customHeight="1" spans="1:7">
      <c r="A27" s="68"/>
      <c r="B27" s="68"/>
      <c r="C27" s="72" t="s">
        <v>41</v>
      </c>
      <c r="D27" s="73"/>
      <c r="E27" s="74"/>
      <c r="F27" s="70">
        <v>500</v>
      </c>
      <c r="G27" s="71"/>
    </row>
    <row r="28" ht="14" customHeight="1" spans="1:7">
      <c r="A28" s="68"/>
      <c r="B28" s="68"/>
      <c r="C28" s="72" t="s">
        <v>42</v>
      </c>
      <c r="D28" s="73"/>
      <c r="E28" s="74"/>
      <c r="F28" s="70">
        <v>1600</v>
      </c>
      <c r="G28" s="71"/>
    </row>
    <row r="29" ht="14" customHeight="1" spans="1:7">
      <c r="A29" s="68"/>
      <c r="B29" s="68"/>
      <c r="C29" s="69" t="s">
        <v>43</v>
      </c>
      <c r="D29" s="69"/>
      <c r="E29" s="69"/>
      <c r="F29" s="66">
        <v>3000</v>
      </c>
      <c r="G29" s="66"/>
    </row>
    <row r="30" ht="42" customHeight="1" spans="1:7">
      <c r="A30" s="68"/>
      <c r="B30" s="75" t="s">
        <v>44</v>
      </c>
      <c r="C30" s="69" t="s">
        <v>45</v>
      </c>
      <c r="D30" s="69"/>
      <c r="E30" s="69"/>
      <c r="F30" s="69"/>
      <c r="G30" s="69"/>
    </row>
    <row r="31" ht="45" customHeight="1" spans="1:7">
      <c r="A31" s="66" t="s">
        <v>46</v>
      </c>
      <c r="B31" s="66"/>
      <c r="C31" s="67" t="s">
        <v>47</v>
      </c>
      <c r="D31" s="67"/>
      <c r="E31" s="67"/>
      <c r="F31" s="67"/>
      <c r="G31" s="67"/>
    </row>
    <row r="32" ht="39" customHeight="1" spans="1:7">
      <c r="A32" s="66" t="s">
        <v>48</v>
      </c>
      <c r="B32" s="76"/>
      <c r="C32" s="66" t="s">
        <v>49</v>
      </c>
      <c r="D32" s="66" t="s">
        <v>50</v>
      </c>
      <c r="E32" s="66" t="s">
        <v>51</v>
      </c>
      <c r="F32" s="66" t="s">
        <v>52</v>
      </c>
      <c r="G32" s="66" t="s">
        <v>53</v>
      </c>
    </row>
    <row r="33" ht="33" customHeight="1" spans="1:7">
      <c r="A33" s="76"/>
      <c r="B33" s="76"/>
      <c r="C33" s="66" t="s">
        <v>54</v>
      </c>
      <c r="D33" s="66" t="s">
        <v>55</v>
      </c>
      <c r="E33" s="66" t="s">
        <v>56</v>
      </c>
      <c r="F33" s="66" t="s">
        <v>57</v>
      </c>
      <c r="G33" s="66"/>
    </row>
    <row r="34" ht="42" customHeight="1" spans="1:7">
      <c r="A34" s="76"/>
      <c r="B34" s="76"/>
      <c r="C34" s="66"/>
      <c r="D34" s="66"/>
      <c r="E34" s="66" t="s">
        <v>58</v>
      </c>
      <c r="F34" s="66" t="s">
        <v>59</v>
      </c>
      <c r="G34" s="66" t="s">
        <v>60</v>
      </c>
    </row>
    <row r="35" ht="33" customHeight="1" spans="1:7">
      <c r="A35" s="76"/>
      <c r="B35" s="76"/>
      <c r="C35" s="66"/>
      <c r="D35" s="66"/>
      <c r="E35" s="66" t="s">
        <v>61</v>
      </c>
      <c r="F35" s="66" t="s">
        <v>62</v>
      </c>
      <c r="G35" s="66"/>
    </row>
    <row r="36" ht="33" customHeight="1" spans="1:7">
      <c r="A36" s="76"/>
      <c r="B36" s="76"/>
      <c r="C36" s="66"/>
      <c r="D36" s="66"/>
      <c r="E36" s="66" t="s">
        <v>63</v>
      </c>
      <c r="F36" s="77">
        <v>1</v>
      </c>
      <c r="G36" s="66"/>
    </row>
    <row r="37" ht="39" customHeight="1" spans="1:7">
      <c r="A37" s="76"/>
      <c r="B37" s="76"/>
      <c r="C37" s="66"/>
      <c r="D37" s="66"/>
      <c r="E37" s="66" t="s">
        <v>64</v>
      </c>
      <c r="F37" s="66" t="s">
        <v>65</v>
      </c>
      <c r="G37" s="66" t="s">
        <v>66</v>
      </c>
    </row>
    <row r="38" ht="38" customHeight="1" spans="1:7">
      <c r="A38" s="76"/>
      <c r="B38" s="76"/>
      <c r="C38" s="66"/>
      <c r="D38" s="78" t="s">
        <v>67</v>
      </c>
      <c r="E38" s="66" t="s">
        <v>68</v>
      </c>
      <c r="F38" s="77">
        <v>1</v>
      </c>
      <c r="G38" s="66"/>
    </row>
    <row r="39" ht="38" customHeight="1" spans="1:7">
      <c r="A39" s="76"/>
      <c r="B39" s="76"/>
      <c r="C39" s="66"/>
      <c r="D39" s="79"/>
      <c r="E39" s="66" t="s">
        <v>69</v>
      </c>
      <c r="F39" s="77">
        <v>1</v>
      </c>
      <c r="G39" s="66"/>
    </row>
    <row r="40" ht="38" customHeight="1" spans="1:7">
      <c r="A40" s="76"/>
      <c r="B40" s="76"/>
      <c r="C40" s="66"/>
      <c r="D40" s="80"/>
      <c r="E40" s="66" t="s">
        <v>70</v>
      </c>
      <c r="F40" s="77" t="s">
        <v>71</v>
      </c>
      <c r="G40" s="66" t="s">
        <v>72</v>
      </c>
    </row>
    <row r="41" ht="38" customHeight="1" spans="1:7">
      <c r="A41" s="76"/>
      <c r="B41" s="76"/>
      <c r="C41" s="66"/>
      <c r="D41" s="66" t="s">
        <v>73</v>
      </c>
      <c r="E41" s="81" t="s">
        <v>74</v>
      </c>
      <c r="F41" s="81" t="s">
        <v>75</v>
      </c>
      <c r="G41" s="82" t="s">
        <v>76</v>
      </c>
    </row>
    <row r="42" ht="33" customHeight="1" spans="1:7">
      <c r="A42" s="76"/>
      <c r="B42" s="76"/>
      <c r="C42" s="66"/>
      <c r="D42" s="66" t="s">
        <v>77</v>
      </c>
      <c r="E42" s="66" t="s">
        <v>78</v>
      </c>
      <c r="F42" s="83" t="s">
        <v>79</v>
      </c>
      <c r="G42" s="66"/>
    </row>
    <row r="43" ht="30" customHeight="1" spans="1:7">
      <c r="A43" s="76"/>
      <c r="B43" s="76"/>
      <c r="C43" s="66" t="s">
        <v>80</v>
      </c>
      <c r="D43" s="66" t="s">
        <v>81</v>
      </c>
      <c r="E43" s="66"/>
      <c r="F43" s="66"/>
      <c r="G43" s="66"/>
    </row>
    <row r="44" ht="35" customHeight="1" spans="1:7">
      <c r="A44" s="76"/>
      <c r="B44" s="76"/>
      <c r="C44" s="66"/>
      <c r="D44" s="66" t="s">
        <v>82</v>
      </c>
      <c r="E44" s="66" t="s">
        <v>83</v>
      </c>
      <c r="F44" s="66" t="s">
        <v>84</v>
      </c>
      <c r="G44" s="66" t="s">
        <v>85</v>
      </c>
    </row>
    <row r="45" ht="33" customHeight="1" spans="1:7">
      <c r="A45" s="76"/>
      <c r="B45" s="76"/>
      <c r="C45" s="66"/>
      <c r="D45" s="66"/>
      <c r="E45" s="66" t="s">
        <v>86</v>
      </c>
      <c r="F45" s="66" t="s">
        <v>84</v>
      </c>
      <c r="G45" s="66" t="s">
        <v>87</v>
      </c>
    </row>
    <row r="46" ht="33" customHeight="1" spans="1:7">
      <c r="A46" s="76"/>
      <c r="B46" s="76"/>
      <c r="C46" s="66"/>
      <c r="D46" s="66" t="s">
        <v>88</v>
      </c>
      <c r="E46" s="66" t="s">
        <v>89</v>
      </c>
      <c r="F46" s="66" t="s">
        <v>90</v>
      </c>
      <c r="G46" s="66" t="s">
        <v>91</v>
      </c>
    </row>
    <row r="47" ht="33" customHeight="1" spans="1:7">
      <c r="A47" s="76"/>
      <c r="B47" s="76"/>
      <c r="C47" s="66"/>
      <c r="D47" s="66"/>
      <c r="E47" s="66" t="s">
        <v>92</v>
      </c>
      <c r="F47" s="66" t="s">
        <v>93</v>
      </c>
      <c r="G47" s="66" t="s">
        <v>85</v>
      </c>
    </row>
    <row r="48" ht="45" customHeight="1" spans="1:7">
      <c r="A48" s="76"/>
      <c r="B48" s="76"/>
      <c r="C48" s="66"/>
      <c r="D48" s="66" t="s">
        <v>94</v>
      </c>
      <c r="E48" s="66" t="s">
        <v>95</v>
      </c>
      <c r="F48" s="66" t="s">
        <v>96</v>
      </c>
      <c r="G48" s="66"/>
    </row>
    <row r="49" ht="45" customHeight="1" spans="1:7">
      <c r="A49" s="76"/>
      <c r="B49" s="76"/>
      <c r="C49" s="66"/>
      <c r="D49" s="66" t="s">
        <v>97</v>
      </c>
      <c r="E49" s="66" t="s">
        <v>98</v>
      </c>
      <c r="F49" s="77">
        <v>0.95</v>
      </c>
      <c r="G49" s="66" t="s">
        <v>99</v>
      </c>
    </row>
  </sheetData>
  <mergeCells count="72">
    <mergeCell ref="A1:G1"/>
    <mergeCell ref="A3:B3"/>
    <mergeCell ref="C3:D3"/>
    <mergeCell ref="F3:G3"/>
    <mergeCell ref="A4:B4"/>
    <mergeCell ref="C4:D4"/>
    <mergeCell ref="F4:G4"/>
    <mergeCell ref="A5:B5"/>
    <mergeCell ref="C5:D5"/>
    <mergeCell ref="F5:G5"/>
    <mergeCell ref="A6:B6"/>
    <mergeCell ref="C6:G6"/>
    <mergeCell ref="A7:B7"/>
    <mergeCell ref="C7:G7"/>
    <mergeCell ref="A8:B8"/>
    <mergeCell ref="C8:G8"/>
    <mergeCell ref="A9:B9"/>
    <mergeCell ref="C9:D9"/>
    <mergeCell ref="F9:G9"/>
    <mergeCell ref="A10:B10"/>
    <mergeCell ref="C10:G10"/>
    <mergeCell ref="C11:E11"/>
    <mergeCell ref="F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G30"/>
    <mergeCell ref="A31:B31"/>
    <mergeCell ref="C31:G31"/>
    <mergeCell ref="A15:A30"/>
    <mergeCell ref="B15:B29"/>
    <mergeCell ref="C33:C42"/>
    <mergeCell ref="C43:C49"/>
    <mergeCell ref="D33:D37"/>
    <mergeCell ref="D38:D40"/>
    <mergeCell ref="D44:D45"/>
    <mergeCell ref="D46:D47"/>
    <mergeCell ref="A11:B14"/>
    <mergeCell ref="A32:B49"/>
  </mergeCells>
  <pageMargins left="0.503472222222222" right="0.306944444444444" top="0.751388888888889" bottom="0.751388888888889" header="0.298611111111111" footer="0.298611111111111"/>
  <pageSetup paperSize="9" orientation="portrait"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workbookViewId="0">
      <selection activeCell="H17" sqref="H17"/>
    </sheetView>
  </sheetViews>
  <sheetFormatPr defaultColWidth="9" defaultRowHeight="14.25" outlineLevelCol="6"/>
  <cols>
    <col min="1" max="1" width="5.75" style="1" customWidth="1"/>
    <col min="2" max="2" width="9.25" style="1" customWidth="1"/>
    <col min="3" max="3" width="10.25" style="1" customWidth="1"/>
    <col min="4" max="4" width="16.25" style="1" customWidth="1"/>
    <col min="5" max="5" width="22.375" style="1" customWidth="1"/>
    <col min="6" max="6" width="13.875" style="1" customWidth="1"/>
    <col min="7" max="7" width="17.75" style="1" customWidth="1"/>
    <col min="8" max="12" width="9" style="1"/>
    <col min="13" max="13" width="37.75" style="1" customWidth="1"/>
    <col min="14" max="16384" width="9" style="1"/>
  </cols>
  <sheetData>
    <row r="1" s="1" customFormat="1" ht="13" customHeight="1" spans="1:7">
      <c r="A1" s="2"/>
      <c r="B1" s="3"/>
      <c r="C1" s="3"/>
      <c r="D1" s="3"/>
      <c r="E1" s="3"/>
      <c r="F1" s="3"/>
      <c r="G1" s="3"/>
    </row>
    <row r="2" s="1" customFormat="1" ht="33" customHeight="1" spans="1:7">
      <c r="A2" s="4" t="s">
        <v>0</v>
      </c>
      <c r="B2" s="4"/>
      <c r="C2" s="4"/>
      <c r="D2" s="4"/>
      <c r="E2" s="4"/>
      <c r="F2" s="4"/>
      <c r="G2" s="4"/>
    </row>
    <row r="3" s="1" customFormat="1" ht="19" customHeight="1" spans="1:7">
      <c r="A3" s="48"/>
      <c r="B3" s="49"/>
      <c r="C3" s="49"/>
      <c r="D3" s="49"/>
      <c r="E3" s="49"/>
      <c r="F3" s="49"/>
      <c r="G3" s="50" t="s">
        <v>1</v>
      </c>
    </row>
    <row r="4" s="1" customFormat="1" ht="24" customHeight="1" spans="1:7">
      <c r="A4" s="51" t="s">
        <v>2</v>
      </c>
      <c r="B4" s="51"/>
      <c r="C4" s="52" t="s">
        <v>100</v>
      </c>
      <c r="D4" s="52"/>
      <c r="E4" s="52" t="s">
        <v>4</v>
      </c>
      <c r="F4" s="52"/>
      <c r="G4" s="52"/>
    </row>
    <row r="5" s="1" customFormat="1" ht="24" customHeight="1" spans="1:7">
      <c r="A5" s="51" t="s">
        <v>5</v>
      </c>
      <c r="B5" s="51"/>
      <c r="C5" s="52" t="s">
        <v>6</v>
      </c>
      <c r="D5" s="52"/>
      <c r="E5" s="52" t="s">
        <v>7</v>
      </c>
      <c r="F5" s="52" t="s">
        <v>101</v>
      </c>
      <c r="G5" s="52"/>
    </row>
    <row r="6" s="1" customFormat="1" ht="24" customHeight="1" spans="1:7">
      <c r="A6" s="51" t="s">
        <v>9</v>
      </c>
      <c r="B6" s="51"/>
      <c r="C6" s="52" t="s">
        <v>102</v>
      </c>
      <c r="D6" s="52"/>
      <c r="E6" s="52" t="s">
        <v>11</v>
      </c>
      <c r="F6" s="52">
        <v>85493025</v>
      </c>
      <c r="G6" s="52"/>
    </row>
    <row r="7" s="1" customFormat="1" ht="24" customHeight="1" spans="1:7">
      <c r="A7" s="51" t="s">
        <v>12</v>
      </c>
      <c r="B7" s="51"/>
      <c r="C7" s="52" t="s">
        <v>13</v>
      </c>
      <c r="D7" s="52"/>
      <c r="E7" s="52"/>
      <c r="F7" s="52"/>
      <c r="G7" s="52"/>
    </row>
    <row r="8" s="1" customFormat="1" ht="87" customHeight="1" spans="1:7">
      <c r="A8" s="52" t="s">
        <v>14</v>
      </c>
      <c r="B8" s="52"/>
      <c r="C8" s="51" t="s">
        <v>103</v>
      </c>
      <c r="D8" s="51"/>
      <c r="E8" s="51"/>
      <c r="F8" s="51"/>
      <c r="G8" s="51"/>
    </row>
    <row r="9" s="1" customFormat="1" ht="54" customHeight="1" spans="1:7">
      <c r="A9" s="52" t="s">
        <v>16</v>
      </c>
      <c r="B9" s="52"/>
      <c r="C9" s="51" t="s">
        <v>104</v>
      </c>
      <c r="D9" s="51"/>
      <c r="E9" s="51"/>
      <c r="F9" s="51"/>
      <c r="G9" s="51"/>
    </row>
    <row r="10" s="1" customFormat="1" ht="31" customHeight="1" spans="1:7">
      <c r="A10" s="52" t="s">
        <v>18</v>
      </c>
      <c r="B10" s="52"/>
      <c r="C10" s="52">
        <v>58571</v>
      </c>
      <c r="D10" s="52"/>
      <c r="E10" s="52" t="s">
        <v>19</v>
      </c>
      <c r="F10" s="52">
        <v>20475</v>
      </c>
      <c r="G10" s="52"/>
    </row>
    <row r="11" s="1" customFormat="1" ht="48" customHeight="1" spans="1:7">
      <c r="A11" s="52" t="s">
        <v>20</v>
      </c>
      <c r="B11" s="52"/>
      <c r="C11" s="51" t="s">
        <v>105</v>
      </c>
      <c r="D11" s="51"/>
      <c r="E11" s="51"/>
      <c r="F11" s="51"/>
      <c r="G11" s="51"/>
    </row>
    <row r="12" s="1" customFormat="1" ht="24" customHeight="1" spans="1:7">
      <c r="A12" s="52" t="s">
        <v>22</v>
      </c>
      <c r="B12" s="52"/>
      <c r="C12" s="52" t="s">
        <v>23</v>
      </c>
      <c r="D12" s="52"/>
      <c r="E12" s="52"/>
      <c r="F12" s="52" t="s">
        <v>24</v>
      </c>
      <c r="G12" s="52"/>
    </row>
    <row r="13" s="1" customFormat="1" ht="24" customHeight="1" spans="1:7">
      <c r="A13" s="52"/>
      <c r="B13" s="52"/>
      <c r="C13" s="52" t="s">
        <v>25</v>
      </c>
      <c r="D13" s="52"/>
      <c r="E13" s="52"/>
      <c r="F13" s="52">
        <v>20475</v>
      </c>
      <c r="G13" s="52"/>
    </row>
    <row r="14" s="1" customFormat="1" ht="24" customHeight="1" spans="1:7">
      <c r="A14" s="52"/>
      <c r="B14" s="52"/>
      <c r="C14" s="51" t="s">
        <v>26</v>
      </c>
      <c r="D14" s="51"/>
      <c r="E14" s="51"/>
      <c r="F14" s="52">
        <v>20475</v>
      </c>
      <c r="G14" s="52"/>
    </row>
    <row r="15" s="1" customFormat="1" ht="24" customHeight="1" spans="1:7">
      <c r="A15" s="52"/>
      <c r="B15" s="52"/>
      <c r="C15" s="51" t="s">
        <v>27</v>
      </c>
      <c r="D15" s="51"/>
      <c r="E15" s="51"/>
      <c r="F15" s="52">
        <v>20475</v>
      </c>
      <c r="G15" s="52"/>
    </row>
    <row r="16" s="1" customFormat="1" ht="21" customHeight="1" spans="1:7">
      <c r="A16" s="53" t="s">
        <v>28</v>
      </c>
      <c r="B16" s="54" t="s">
        <v>29</v>
      </c>
      <c r="C16" s="52" t="s">
        <v>30</v>
      </c>
      <c r="D16" s="52"/>
      <c r="E16" s="52"/>
      <c r="F16" s="52" t="s">
        <v>24</v>
      </c>
      <c r="G16" s="52"/>
    </row>
    <row r="17" s="1" customFormat="1" ht="21" customHeight="1" spans="1:7">
      <c r="A17" s="55"/>
      <c r="B17" s="54"/>
      <c r="C17" s="52" t="s">
        <v>25</v>
      </c>
      <c r="D17" s="52"/>
      <c r="E17" s="52"/>
      <c r="F17" s="52">
        <v>20475</v>
      </c>
      <c r="G17" s="52"/>
    </row>
    <row r="18" s="1" customFormat="1" ht="21" customHeight="1" spans="1:7">
      <c r="A18" s="55"/>
      <c r="B18" s="54"/>
      <c r="C18" s="51" t="s">
        <v>106</v>
      </c>
      <c r="D18" s="51"/>
      <c r="E18" s="51"/>
      <c r="F18" s="52">
        <v>6195</v>
      </c>
      <c r="G18" s="52"/>
    </row>
    <row r="19" s="1" customFormat="1" ht="21" customHeight="1" spans="1:7">
      <c r="A19" s="55"/>
      <c r="B19" s="54"/>
      <c r="C19" s="51" t="s">
        <v>107</v>
      </c>
      <c r="D19" s="51"/>
      <c r="E19" s="51"/>
      <c r="F19" s="52">
        <v>800</v>
      </c>
      <c r="G19" s="52"/>
    </row>
    <row r="20" s="1" customFormat="1" ht="21" customHeight="1" spans="1:7">
      <c r="A20" s="55"/>
      <c r="B20" s="54"/>
      <c r="C20" s="51" t="s">
        <v>108</v>
      </c>
      <c r="D20" s="51"/>
      <c r="E20" s="51"/>
      <c r="F20" s="52">
        <v>1200</v>
      </c>
      <c r="G20" s="52"/>
    </row>
    <row r="21" s="1" customFormat="1" ht="21" customHeight="1" spans="1:7">
      <c r="A21" s="55"/>
      <c r="B21" s="54"/>
      <c r="C21" s="51" t="s">
        <v>109</v>
      </c>
      <c r="D21" s="51"/>
      <c r="E21" s="51"/>
      <c r="F21" s="52">
        <v>1600</v>
      </c>
      <c r="G21" s="52"/>
    </row>
    <row r="22" s="1" customFormat="1" ht="21" customHeight="1" spans="1:7">
      <c r="A22" s="55"/>
      <c r="B22" s="54"/>
      <c r="C22" s="51" t="s">
        <v>110</v>
      </c>
      <c r="D22" s="51"/>
      <c r="E22" s="51"/>
      <c r="F22" s="52">
        <v>100</v>
      </c>
      <c r="G22" s="52"/>
    </row>
    <row r="23" s="1" customFormat="1" ht="21" customHeight="1" spans="1:7">
      <c r="A23" s="55"/>
      <c r="B23" s="54"/>
      <c r="C23" s="51" t="s">
        <v>111</v>
      </c>
      <c r="D23" s="51"/>
      <c r="E23" s="51"/>
      <c r="F23" s="52">
        <v>1200</v>
      </c>
      <c r="G23" s="52"/>
    </row>
    <row r="24" s="1" customFormat="1" ht="21" customHeight="1" spans="1:7">
      <c r="A24" s="55"/>
      <c r="B24" s="54"/>
      <c r="C24" s="51" t="s">
        <v>112</v>
      </c>
      <c r="D24" s="51"/>
      <c r="E24" s="51"/>
      <c r="F24" s="52">
        <v>560</v>
      </c>
      <c r="G24" s="52"/>
    </row>
    <row r="25" s="1" customFormat="1" ht="21" customHeight="1" spans="1:7">
      <c r="A25" s="55"/>
      <c r="B25" s="54"/>
      <c r="C25" s="51" t="s">
        <v>113</v>
      </c>
      <c r="D25" s="51"/>
      <c r="E25" s="51"/>
      <c r="F25" s="52">
        <v>160</v>
      </c>
      <c r="G25" s="52"/>
    </row>
    <row r="26" s="1" customFormat="1" ht="21" customHeight="1" spans="1:7">
      <c r="A26" s="55"/>
      <c r="B26" s="54"/>
      <c r="C26" s="51" t="s">
        <v>114</v>
      </c>
      <c r="D26" s="51"/>
      <c r="E26" s="51"/>
      <c r="F26" s="52">
        <v>4964</v>
      </c>
      <c r="G26" s="52"/>
    </row>
    <row r="27" s="1" customFormat="1" ht="21" customHeight="1" spans="1:7">
      <c r="A27" s="55"/>
      <c r="B27" s="54"/>
      <c r="C27" s="51" t="s">
        <v>115</v>
      </c>
      <c r="D27" s="51"/>
      <c r="E27" s="51"/>
      <c r="F27" s="52">
        <v>200</v>
      </c>
      <c r="G27" s="52"/>
    </row>
    <row r="28" s="1" customFormat="1" ht="21" customHeight="1" spans="1:7">
      <c r="A28" s="55"/>
      <c r="B28" s="54"/>
      <c r="C28" s="51" t="s">
        <v>116</v>
      </c>
      <c r="D28" s="51"/>
      <c r="E28" s="51"/>
      <c r="F28" s="52">
        <v>379</v>
      </c>
      <c r="G28" s="52"/>
    </row>
    <row r="29" s="1" customFormat="1" ht="21" customHeight="1" spans="1:7">
      <c r="A29" s="55"/>
      <c r="B29" s="54"/>
      <c r="C29" s="51" t="s">
        <v>117</v>
      </c>
      <c r="D29" s="51"/>
      <c r="E29" s="51"/>
      <c r="F29" s="52">
        <v>117</v>
      </c>
      <c r="G29" s="52"/>
    </row>
    <row r="30" s="1" customFormat="1" ht="21" customHeight="1" spans="1:7">
      <c r="A30" s="55"/>
      <c r="B30" s="54"/>
      <c r="C30" s="51" t="s">
        <v>118</v>
      </c>
      <c r="D30" s="51"/>
      <c r="E30" s="51"/>
      <c r="F30" s="52">
        <v>390</v>
      </c>
      <c r="G30" s="52"/>
    </row>
    <row r="31" s="1" customFormat="1" ht="21" customHeight="1" spans="1:7">
      <c r="A31" s="55"/>
      <c r="B31" s="54"/>
      <c r="C31" s="51" t="s">
        <v>119</v>
      </c>
      <c r="D31" s="51"/>
      <c r="E31" s="51"/>
      <c r="F31" s="52">
        <v>277</v>
      </c>
      <c r="G31" s="52"/>
    </row>
    <row r="32" s="1" customFormat="1" ht="21" customHeight="1" spans="1:7">
      <c r="A32" s="55"/>
      <c r="B32" s="54"/>
      <c r="C32" s="51" t="s">
        <v>120</v>
      </c>
      <c r="D32" s="51"/>
      <c r="E32" s="51"/>
      <c r="F32" s="52">
        <v>360</v>
      </c>
      <c r="G32" s="52"/>
    </row>
    <row r="33" s="1" customFormat="1" ht="21" customHeight="1" spans="1:7">
      <c r="A33" s="55"/>
      <c r="B33" s="54"/>
      <c r="C33" s="51" t="s">
        <v>121</v>
      </c>
      <c r="D33" s="51"/>
      <c r="E33" s="51"/>
      <c r="F33" s="52">
        <v>1500</v>
      </c>
      <c r="G33" s="52"/>
    </row>
    <row r="34" s="1" customFormat="1" ht="21" customHeight="1" spans="1:7">
      <c r="A34" s="55"/>
      <c r="B34" s="54"/>
      <c r="C34" s="51" t="s">
        <v>122</v>
      </c>
      <c r="D34" s="51"/>
      <c r="E34" s="51"/>
      <c r="F34" s="52">
        <v>473</v>
      </c>
      <c r="G34" s="52"/>
    </row>
    <row r="35" s="1" customFormat="1" ht="35" customHeight="1" spans="1:7">
      <c r="A35" s="56"/>
      <c r="B35" s="57" t="s">
        <v>44</v>
      </c>
      <c r="C35" s="58" t="s">
        <v>123</v>
      </c>
      <c r="D35" s="58"/>
      <c r="E35" s="58"/>
      <c r="F35" s="58"/>
      <c r="G35" s="58"/>
    </row>
    <row r="36" s="1" customFormat="1" ht="24" customHeight="1" spans="1:7">
      <c r="A36" s="52" t="s">
        <v>46</v>
      </c>
      <c r="B36" s="52"/>
      <c r="C36" s="51" t="s">
        <v>124</v>
      </c>
      <c r="D36" s="51"/>
      <c r="E36" s="51"/>
      <c r="F36" s="51"/>
      <c r="G36" s="51"/>
    </row>
    <row r="37" s="1" customFormat="1" ht="18" customHeight="1" spans="1:7">
      <c r="A37" s="52" t="s">
        <v>48</v>
      </c>
      <c r="B37" s="52"/>
      <c r="C37" s="52" t="s">
        <v>49</v>
      </c>
      <c r="D37" s="52" t="s">
        <v>50</v>
      </c>
      <c r="E37" s="52" t="s">
        <v>51</v>
      </c>
      <c r="F37" s="52" t="s">
        <v>52</v>
      </c>
      <c r="G37" s="52" t="s">
        <v>53</v>
      </c>
    </row>
    <row r="38" s="1" customFormat="1" ht="19" customHeight="1" spans="1:7">
      <c r="A38" s="52"/>
      <c r="B38" s="52"/>
      <c r="C38" s="52" t="s">
        <v>54</v>
      </c>
      <c r="D38" s="52" t="s">
        <v>55</v>
      </c>
      <c r="E38" s="51" t="s">
        <v>125</v>
      </c>
      <c r="F38" s="59" t="s">
        <v>126</v>
      </c>
      <c r="G38" s="52"/>
    </row>
    <row r="39" s="1" customFormat="1" ht="18" customHeight="1" spans="1:7">
      <c r="A39" s="52"/>
      <c r="B39" s="52"/>
      <c r="C39" s="52"/>
      <c r="D39" s="52"/>
      <c r="E39" s="51" t="s">
        <v>127</v>
      </c>
      <c r="F39" s="52" t="s">
        <v>128</v>
      </c>
      <c r="G39" s="52"/>
    </row>
    <row r="40" s="1" customFormat="1" ht="21" customHeight="1" spans="1:7">
      <c r="A40" s="52"/>
      <c r="B40" s="52"/>
      <c r="C40" s="52"/>
      <c r="D40" s="52"/>
      <c r="E40" s="51" t="s">
        <v>129</v>
      </c>
      <c r="F40" s="52" t="s">
        <v>130</v>
      </c>
      <c r="G40" s="52"/>
    </row>
    <row r="41" s="1" customFormat="1" ht="20" customHeight="1" spans="1:7">
      <c r="A41" s="52"/>
      <c r="B41" s="52"/>
      <c r="C41" s="52"/>
      <c r="D41" s="52"/>
      <c r="E41" s="51" t="s">
        <v>131</v>
      </c>
      <c r="F41" s="59" t="s">
        <v>132</v>
      </c>
      <c r="G41" s="52"/>
    </row>
    <row r="42" s="1" customFormat="1" ht="20" customHeight="1" spans="1:7">
      <c r="A42" s="52"/>
      <c r="B42" s="52"/>
      <c r="C42" s="52"/>
      <c r="D42" s="52" t="s">
        <v>67</v>
      </c>
      <c r="E42" s="51" t="s">
        <v>133</v>
      </c>
      <c r="F42" s="60">
        <v>1</v>
      </c>
      <c r="G42" s="51"/>
    </row>
    <row r="43" s="1" customFormat="1" ht="32" customHeight="1" spans="1:7">
      <c r="A43" s="52"/>
      <c r="B43" s="52"/>
      <c r="C43" s="52"/>
      <c r="D43" s="52" t="s">
        <v>73</v>
      </c>
      <c r="E43" s="51" t="s">
        <v>134</v>
      </c>
      <c r="F43" s="60">
        <v>1</v>
      </c>
      <c r="G43" s="51"/>
    </row>
    <row r="44" s="1" customFormat="1" ht="21" customHeight="1" spans="1:7">
      <c r="A44" s="52"/>
      <c r="B44" s="52"/>
      <c r="C44" s="52"/>
      <c r="D44" s="52" t="s">
        <v>77</v>
      </c>
      <c r="E44" s="51" t="s">
        <v>135</v>
      </c>
      <c r="F44" s="52" t="s">
        <v>136</v>
      </c>
      <c r="G44" s="51"/>
    </row>
    <row r="45" s="1" customFormat="1" ht="20" customHeight="1" spans="1:7">
      <c r="A45" s="52"/>
      <c r="B45" s="52"/>
      <c r="C45" s="52"/>
      <c r="D45" s="52"/>
      <c r="E45" s="51" t="s">
        <v>137</v>
      </c>
      <c r="F45" s="52" t="s">
        <v>79</v>
      </c>
      <c r="G45" s="51"/>
    </row>
    <row r="46" s="1" customFormat="1" ht="54" customHeight="1" spans="1:7">
      <c r="A46" s="52"/>
      <c r="B46" s="52"/>
      <c r="C46" s="52"/>
      <c r="D46" s="52" t="s">
        <v>82</v>
      </c>
      <c r="E46" s="51" t="s">
        <v>138</v>
      </c>
      <c r="F46" s="60" t="s">
        <v>96</v>
      </c>
      <c r="G46" s="51" t="s">
        <v>139</v>
      </c>
    </row>
    <row r="47" s="1" customFormat="1" ht="33" customHeight="1" spans="1:7">
      <c r="A47" s="52"/>
      <c r="B47" s="52"/>
      <c r="C47" s="52"/>
      <c r="D47" s="52" t="s">
        <v>88</v>
      </c>
      <c r="E47" s="51" t="s">
        <v>140</v>
      </c>
      <c r="F47" s="60" t="s">
        <v>141</v>
      </c>
      <c r="G47" s="51"/>
    </row>
    <row r="48" s="1" customFormat="1" ht="29" customHeight="1" spans="1:7">
      <c r="A48" s="52"/>
      <c r="B48" s="52"/>
      <c r="C48" s="52"/>
      <c r="D48" s="52" t="s">
        <v>97</v>
      </c>
      <c r="E48" s="51" t="s">
        <v>142</v>
      </c>
      <c r="F48" s="61" t="s">
        <v>143</v>
      </c>
      <c r="G48" s="51"/>
    </row>
  </sheetData>
  <mergeCells count="78">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G35"/>
    <mergeCell ref="A36:B36"/>
    <mergeCell ref="C36:G36"/>
    <mergeCell ref="A16:A35"/>
    <mergeCell ref="B16:B34"/>
    <mergeCell ref="C38:C45"/>
    <mergeCell ref="C46:C48"/>
    <mergeCell ref="D38:D41"/>
    <mergeCell ref="D44:D45"/>
    <mergeCell ref="A12:B15"/>
    <mergeCell ref="A37:B48"/>
  </mergeCells>
  <pageMargins left="0.503472222222222" right="0.306944444444444" top="0.554861111111111" bottom="0.554861111111111" header="0.298611111111111" footer="0.298611111111111"/>
  <pageSetup paperSize="9" orientation="portrait" horizontalDpi="6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workbookViewId="0">
      <selection activeCell="L23" sqref="L23"/>
    </sheetView>
  </sheetViews>
  <sheetFormatPr defaultColWidth="9" defaultRowHeight="14.25" outlineLevelCol="6"/>
  <cols>
    <col min="1" max="1" width="6.75" style="1" customWidth="1"/>
    <col min="2" max="2" width="9" style="1"/>
    <col min="3" max="3" width="11.125" style="1" customWidth="1"/>
    <col min="4" max="4" width="11.75" style="1" customWidth="1"/>
    <col min="5" max="5" width="17.25" style="1" customWidth="1"/>
    <col min="6" max="6" width="11.25" style="1" customWidth="1"/>
    <col min="7" max="7" width="17.375" style="1" customWidth="1"/>
    <col min="8" max="16384" width="9" style="1"/>
  </cols>
  <sheetData>
    <row r="1" s="1" customFormat="1" ht="25.5" spans="1:7">
      <c r="A1" s="28" t="s">
        <v>144</v>
      </c>
      <c r="B1" s="28"/>
      <c r="C1" s="28"/>
      <c r="D1" s="28"/>
      <c r="E1" s="28"/>
      <c r="F1" s="28"/>
      <c r="G1" s="28"/>
    </row>
    <row r="2" s="1" customFormat="1" spans="1:7">
      <c r="A2" s="29"/>
      <c r="B2" s="30"/>
      <c r="C2" s="30"/>
      <c r="D2" s="30"/>
      <c r="E2" s="30"/>
      <c r="F2" s="30"/>
      <c r="G2" s="31" t="s">
        <v>1</v>
      </c>
    </row>
    <row r="3" s="1" customFormat="1" ht="24" customHeight="1" spans="1:7">
      <c r="A3" s="32" t="s">
        <v>2</v>
      </c>
      <c r="B3" s="32"/>
      <c r="C3" s="32" t="s">
        <v>145</v>
      </c>
      <c r="D3" s="32"/>
      <c r="E3" s="32" t="s">
        <v>4</v>
      </c>
      <c r="F3" s="33"/>
      <c r="G3" s="33"/>
    </row>
    <row r="4" s="1" customFormat="1" ht="24" customHeight="1" spans="1:7">
      <c r="A4" s="32" t="s">
        <v>5</v>
      </c>
      <c r="B4" s="32"/>
      <c r="C4" s="32" t="s">
        <v>6</v>
      </c>
      <c r="D4" s="32"/>
      <c r="E4" s="32" t="s">
        <v>7</v>
      </c>
      <c r="F4" s="32" t="s">
        <v>6</v>
      </c>
      <c r="G4" s="32"/>
    </row>
    <row r="5" s="1" customFormat="1" ht="24" customHeight="1" spans="1:7">
      <c r="A5" s="32" t="s">
        <v>9</v>
      </c>
      <c r="B5" s="32"/>
      <c r="C5" s="32" t="s">
        <v>146</v>
      </c>
      <c r="D5" s="32"/>
      <c r="E5" s="32" t="s">
        <v>11</v>
      </c>
      <c r="F5" s="32">
        <v>82715410</v>
      </c>
      <c r="G5" s="32"/>
    </row>
    <row r="6" s="1" customFormat="1" ht="24" customHeight="1" spans="1:7">
      <c r="A6" s="32" t="s">
        <v>12</v>
      </c>
      <c r="B6" s="32"/>
      <c r="C6" s="32" t="s">
        <v>13</v>
      </c>
      <c r="D6" s="32"/>
      <c r="E6" s="32"/>
      <c r="F6" s="32"/>
      <c r="G6" s="32"/>
    </row>
    <row r="7" s="1" customFormat="1" ht="40" customHeight="1" spans="1:7">
      <c r="A7" s="32" t="s">
        <v>14</v>
      </c>
      <c r="B7" s="32"/>
      <c r="C7" s="34" t="s">
        <v>147</v>
      </c>
      <c r="D7" s="34"/>
      <c r="E7" s="34"/>
      <c r="F7" s="34"/>
      <c r="G7" s="34"/>
    </row>
    <row r="8" s="1" customFormat="1" ht="117" customHeight="1" spans="1:7">
      <c r="A8" s="32" t="s">
        <v>16</v>
      </c>
      <c r="B8" s="32"/>
      <c r="C8" s="34" t="s">
        <v>148</v>
      </c>
      <c r="D8" s="34"/>
      <c r="E8" s="34"/>
      <c r="F8" s="34"/>
      <c r="G8" s="34"/>
    </row>
    <row r="9" s="1" customFormat="1" ht="29" customHeight="1" spans="1:7">
      <c r="A9" s="32" t="s">
        <v>18</v>
      </c>
      <c r="B9" s="32"/>
      <c r="C9" s="32">
        <v>33025</v>
      </c>
      <c r="D9" s="32"/>
      <c r="E9" s="32" t="s">
        <v>19</v>
      </c>
      <c r="F9" s="32">
        <v>33025</v>
      </c>
      <c r="G9" s="32"/>
    </row>
    <row r="10" s="1" customFormat="1" ht="44" customHeight="1" spans="1:7">
      <c r="A10" s="32" t="s">
        <v>20</v>
      </c>
      <c r="B10" s="32"/>
      <c r="C10" s="34" t="s">
        <v>149</v>
      </c>
      <c r="D10" s="34"/>
      <c r="E10" s="34"/>
      <c r="F10" s="34"/>
      <c r="G10" s="34"/>
    </row>
    <row r="11" s="1" customFormat="1" ht="24" customHeight="1" spans="1:7">
      <c r="A11" s="32" t="s">
        <v>150</v>
      </c>
      <c r="B11" s="32"/>
      <c r="C11" s="32" t="s">
        <v>23</v>
      </c>
      <c r="D11" s="32"/>
      <c r="E11" s="32"/>
      <c r="F11" s="32" t="s">
        <v>24</v>
      </c>
      <c r="G11" s="32"/>
    </row>
    <row r="12" s="1" customFormat="1" ht="24" customHeight="1" spans="1:7">
      <c r="A12" s="32"/>
      <c r="B12" s="32"/>
      <c r="C12" s="32" t="s">
        <v>25</v>
      </c>
      <c r="D12" s="32"/>
      <c r="E12" s="32"/>
      <c r="F12" s="32">
        <v>33025</v>
      </c>
      <c r="G12" s="32"/>
    </row>
    <row r="13" s="1" customFormat="1" ht="24" customHeight="1" spans="1:7">
      <c r="A13" s="32"/>
      <c r="B13" s="32"/>
      <c r="C13" s="34" t="s">
        <v>151</v>
      </c>
      <c r="D13" s="34"/>
      <c r="E13" s="34"/>
      <c r="F13" s="32">
        <f>F14</f>
        <v>33025</v>
      </c>
      <c r="G13" s="32"/>
    </row>
    <row r="14" s="1" customFormat="1" ht="24" customHeight="1" spans="1:7">
      <c r="A14" s="32"/>
      <c r="B14" s="32"/>
      <c r="C14" s="34" t="s">
        <v>27</v>
      </c>
      <c r="D14" s="34"/>
      <c r="E14" s="34"/>
      <c r="F14" s="32">
        <v>33025</v>
      </c>
      <c r="G14" s="32"/>
    </row>
    <row r="15" s="1" customFormat="1" spans="1:7">
      <c r="A15" s="35" t="s">
        <v>28</v>
      </c>
      <c r="B15" s="36" t="s">
        <v>29</v>
      </c>
      <c r="C15" s="32" t="s">
        <v>30</v>
      </c>
      <c r="D15" s="32"/>
      <c r="E15" s="32"/>
      <c r="F15" s="32" t="s">
        <v>24</v>
      </c>
      <c r="G15" s="32"/>
    </row>
    <row r="16" s="1" customFormat="1" spans="1:7">
      <c r="A16" s="37"/>
      <c r="B16" s="36"/>
      <c r="C16" s="32" t="s">
        <v>25</v>
      </c>
      <c r="D16" s="32"/>
      <c r="E16" s="32"/>
      <c r="F16" s="32">
        <f>SUM(F17:G22)</f>
        <v>33025</v>
      </c>
      <c r="G16" s="32"/>
    </row>
    <row r="17" s="1" customFormat="1" spans="1:7">
      <c r="A17" s="37"/>
      <c r="B17" s="36"/>
      <c r="C17" s="38" t="s">
        <v>152</v>
      </c>
      <c r="D17" s="38"/>
      <c r="E17" s="38"/>
      <c r="F17" s="32">
        <v>7145</v>
      </c>
      <c r="G17" s="32"/>
    </row>
    <row r="18" s="1" customFormat="1" spans="1:7">
      <c r="A18" s="37"/>
      <c r="B18" s="36"/>
      <c r="C18" s="38" t="s">
        <v>153</v>
      </c>
      <c r="D18" s="38"/>
      <c r="E18" s="38"/>
      <c r="F18" s="32">
        <v>4400</v>
      </c>
      <c r="G18" s="32"/>
    </row>
    <row r="19" s="1" customFormat="1" spans="1:7">
      <c r="A19" s="37"/>
      <c r="B19" s="36"/>
      <c r="C19" s="38" t="s">
        <v>154</v>
      </c>
      <c r="D19" s="38"/>
      <c r="E19" s="38"/>
      <c r="F19" s="32">
        <v>7094</v>
      </c>
      <c r="G19" s="32"/>
    </row>
    <row r="20" s="1" customFormat="1" spans="1:7">
      <c r="A20" s="37"/>
      <c r="B20" s="36"/>
      <c r="C20" s="38" t="s">
        <v>155</v>
      </c>
      <c r="D20" s="38"/>
      <c r="E20" s="38"/>
      <c r="F20" s="32">
        <v>356</v>
      </c>
      <c r="G20" s="32"/>
    </row>
    <row r="21" s="1" customFormat="1" spans="1:7">
      <c r="A21" s="37"/>
      <c r="B21" s="36"/>
      <c r="C21" s="38" t="s">
        <v>156</v>
      </c>
      <c r="D21" s="38"/>
      <c r="E21" s="38"/>
      <c r="F21" s="32">
        <v>830</v>
      </c>
      <c r="G21" s="32"/>
    </row>
    <row r="22" s="1" customFormat="1" spans="1:7">
      <c r="A22" s="37"/>
      <c r="B22" s="36"/>
      <c r="C22" s="38" t="s">
        <v>157</v>
      </c>
      <c r="D22" s="38"/>
      <c r="E22" s="38"/>
      <c r="F22" s="32">
        <v>13200</v>
      </c>
      <c r="G22" s="32"/>
    </row>
    <row r="23" s="1" customFormat="1" ht="135" customHeight="1" spans="1:7">
      <c r="A23" s="39"/>
      <c r="B23" s="40" t="s">
        <v>44</v>
      </c>
      <c r="C23" s="41" t="s">
        <v>158</v>
      </c>
      <c r="D23" s="41"/>
      <c r="E23" s="41"/>
      <c r="F23" s="41"/>
      <c r="G23" s="41"/>
    </row>
    <row r="24" s="1" customFormat="1" ht="37" customHeight="1" spans="1:7">
      <c r="A24" s="32" t="s">
        <v>46</v>
      </c>
      <c r="B24" s="32"/>
      <c r="C24" s="34" t="s">
        <v>159</v>
      </c>
      <c r="D24" s="34"/>
      <c r="E24" s="34"/>
      <c r="F24" s="34"/>
      <c r="G24" s="34"/>
    </row>
    <row r="25" s="1" customFormat="1" ht="24" customHeight="1" spans="1:7">
      <c r="A25" s="32" t="s">
        <v>48</v>
      </c>
      <c r="B25" s="42"/>
      <c r="C25" s="32" t="s">
        <v>49</v>
      </c>
      <c r="D25" s="32" t="s">
        <v>50</v>
      </c>
      <c r="E25" s="32" t="s">
        <v>51</v>
      </c>
      <c r="F25" s="32" t="s">
        <v>52</v>
      </c>
      <c r="G25" s="32" t="s">
        <v>53</v>
      </c>
    </row>
    <row r="26" s="1" customFormat="1" ht="20" customHeight="1" spans="1:7">
      <c r="A26" s="42"/>
      <c r="B26" s="42"/>
      <c r="C26" s="32" t="s">
        <v>54</v>
      </c>
      <c r="D26" s="43" t="s">
        <v>55</v>
      </c>
      <c r="E26" s="34" t="s">
        <v>160</v>
      </c>
      <c r="F26" s="44" t="s">
        <v>161</v>
      </c>
      <c r="G26" s="32"/>
    </row>
    <row r="27" s="1" customFormat="1" ht="22" customHeight="1" spans="1:7">
      <c r="A27" s="42"/>
      <c r="B27" s="42"/>
      <c r="C27" s="32"/>
      <c r="D27" s="45"/>
      <c r="E27" s="34" t="s">
        <v>162</v>
      </c>
      <c r="F27" s="44" t="s">
        <v>163</v>
      </c>
      <c r="G27" s="32"/>
    </row>
    <row r="28" s="1" customFormat="1" ht="21" customHeight="1" spans="1:7">
      <c r="A28" s="42"/>
      <c r="B28" s="42"/>
      <c r="C28" s="32"/>
      <c r="D28" s="45"/>
      <c r="E28" s="34" t="s">
        <v>164</v>
      </c>
      <c r="F28" s="46" t="s">
        <v>165</v>
      </c>
      <c r="G28" s="32"/>
    </row>
    <row r="29" s="1" customFormat="1" ht="22" customHeight="1" spans="1:7">
      <c r="A29" s="42"/>
      <c r="B29" s="42"/>
      <c r="C29" s="32"/>
      <c r="D29" s="45"/>
      <c r="E29" s="34" t="s">
        <v>166</v>
      </c>
      <c r="F29" s="46" t="s">
        <v>167</v>
      </c>
      <c r="G29" s="32"/>
    </row>
    <row r="30" s="1" customFormat="1" ht="21" customHeight="1" spans="1:7">
      <c r="A30" s="42"/>
      <c r="B30" s="42"/>
      <c r="C30" s="32"/>
      <c r="D30" s="45"/>
      <c r="E30" s="34" t="s">
        <v>168</v>
      </c>
      <c r="F30" s="46" t="s">
        <v>169</v>
      </c>
      <c r="G30" s="32"/>
    </row>
    <row r="31" s="1" customFormat="1" ht="21" customHeight="1" spans="1:7">
      <c r="A31" s="42"/>
      <c r="B31" s="42"/>
      <c r="C31" s="32"/>
      <c r="D31" s="45"/>
      <c r="E31" s="34" t="s">
        <v>170</v>
      </c>
      <c r="F31" s="32" t="s">
        <v>171</v>
      </c>
      <c r="G31" s="32"/>
    </row>
    <row r="32" s="1" customFormat="1" ht="20" customHeight="1" spans="1:7">
      <c r="A32" s="42"/>
      <c r="B32" s="42"/>
      <c r="C32" s="32"/>
      <c r="D32" s="47"/>
      <c r="E32" s="34" t="s">
        <v>172</v>
      </c>
      <c r="F32" s="32" t="s">
        <v>173</v>
      </c>
      <c r="G32" s="32"/>
    </row>
    <row r="33" s="1" customFormat="1" ht="21" customHeight="1" spans="1:7">
      <c r="A33" s="42"/>
      <c r="B33" s="42"/>
      <c r="C33" s="32"/>
      <c r="D33" s="43" t="s">
        <v>67</v>
      </c>
      <c r="E33" s="34" t="s">
        <v>174</v>
      </c>
      <c r="F33" s="46" t="s">
        <v>175</v>
      </c>
      <c r="G33" s="32"/>
    </row>
    <row r="34" s="1" customFormat="1" ht="21" customHeight="1" spans="1:7">
      <c r="A34" s="42"/>
      <c r="B34" s="42"/>
      <c r="C34" s="32"/>
      <c r="D34" s="45"/>
      <c r="E34" s="34" t="s">
        <v>176</v>
      </c>
      <c r="F34" s="46">
        <v>1</v>
      </c>
      <c r="G34" s="32"/>
    </row>
    <row r="35" s="1" customFormat="1" ht="19" customHeight="1" spans="1:7">
      <c r="A35" s="42"/>
      <c r="B35" s="42"/>
      <c r="C35" s="32"/>
      <c r="D35" s="47"/>
      <c r="E35" s="34" t="s">
        <v>177</v>
      </c>
      <c r="F35" s="46" t="s">
        <v>178</v>
      </c>
      <c r="G35" s="32"/>
    </row>
    <row r="36" s="1" customFormat="1" ht="30" customHeight="1" spans="1:7">
      <c r="A36" s="42"/>
      <c r="B36" s="42"/>
      <c r="C36" s="32"/>
      <c r="D36" s="32" t="s">
        <v>73</v>
      </c>
      <c r="E36" s="34" t="s">
        <v>74</v>
      </c>
      <c r="F36" s="32" t="s">
        <v>179</v>
      </c>
      <c r="G36" s="34" t="s">
        <v>180</v>
      </c>
    </row>
    <row r="37" s="1" customFormat="1" ht="27" customHeight="1" spans="1:7">
      <c r="A37" s="42"/>
      <c r="B37" s="42"/>
      <c r="C37" s="32"/>
      <c r="D37" s="32" t="s">
        <v>77</v>
      </c>
      <c r="E37" s="34" t="s">
        <v>78</v>
      </c>
      <c r="F37" s="32" t="s">
        <v>79</v>
      </c>
      <c r="G37" s="34"/>
    </row>
    <row r="38" s="1" customFormat="1" ht="19" customHeight="1" spans="1:7">
      <c r="A38" s="42"/>
      <c r="B38" s="42"/>
      <c r="C38" s="32" t="s">
        <v>80</v>
      </c>
      <c r="D38" s="32" t="s">
        <v>81</v>
      </c>
      <c r="E38" s="34"/>
      <c r="F38" s="32"/>
      <c r="G38" s="34"/>
    </row>
    <row r="39" s="1" customFormat="1" ht="57" customHeight="1" spans="1:7">
      <c r="A39" s="42"/>
      <c r="B39" s="42"/>
      <c r="C39" s="32"/>
      <c r="D39" s="32" t="s">
        <v>82</v>
      </c>
      <c r="E39" s="34" t="s">
        <v>181</v>
      </c>
      <c r="F39" s="32" t="s">
        <v>182</v>
      </c>
      <c r="G39" s="34" t="s">
        <v>183</v>
      </c>
    </row>
    <row r="40" s="1" customFormat="1" ht="33" customHeight="1" spans="1:7">
      <c r="A40" s="42"/>
      <c r="B40" s="42"/>
      <c r="C40" s="32"/>
      <c r="D40" s="32" t="s">
        <v>88</v>
      </c>
      <c r="E40" s="34" t="s">
        <v>184</v>
      </c>
      <c r="F40" s="46">
        <v>0.85</v>
      </c>
      <c r="G40" s="34" t="s">
        <v>185</v>
      </c>
    </row>
    <row r="41" s="1" customFormat="1" ht="37" customHeight="1" spans="1:7">
      <c r="A41" s="42"/>
      <c r="B41" s="42"/>
      <c r="C41" s="32"/>
      <c r="D41" s="32" t="s">
        <v>97</v>
      </c>
      <c r="E41" s="34" t="s">
        <v>186</v>
      </c>
      <c r="F41" s="46">
        <v>0.75</v>
      </c>
      <c r="G41" s="32"/>
    </row>
  </sheetData>
  <mergeCells count="56">
    <mergeCell ref="A1:G1"/>
    <mergeCell ref="A3:B3"/>
    <mergeCell ref="C3:D3"/>
    <mergeCell ref="F3:G3"/>
    <mergeCell ref="A4:B4"/>
    <mergeCell ref="C4:D4"/>
    <mergeCell ref="F4:G4"/>
    <mergeCell ref="A5:B5"/>
    <mergeCell ref="C5:D5"/>
    <mergeCell ref="F5:G5"/>
    <mergeCell ref="A6:B6"/>
    <mergeCell ref="C6:G6"/>
    <mergeCell ref="A7:B7"/>
    <mergeCell ref="C7:G7"/>
    <mergeCell ref="A8:B8"/>
    <mergeCell ref="C8:G8"/>
    <mergeCell ref="A9:B9"/>
    <mergeCell ref="C9:D9"/>
    <mergeCell ref="F9:G9"/>
    <mergeCell ref="A10:B10"/>
    <mergeCell ref="C10:G10"/>
    <mergeCell ref="C11:E11"/>
    <mergeCell ref="F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G23"/>
    <mergeCell ref="A24:B24"/>
    <mergeCell ref="C24:G24"/>
    <mergeCell ref="A15:A23"/>
    <mergeCell ref="B15:B22"/>
    <mergeCell ref="C26:C37"/>
    <mergeCell ref="C38:C41"/>
    <mergeCell ref="D26:D32"/>
    <mergeCell ref="D33:D35"/>
    <mergeCell ref="A11:B14"/>
    <mergeCell ref="A25:B41"/>
  </mergeCells>
  <pageMargins left="0.7" right="0.7"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topLeftCell="A7" workbookViewId="0">
      <selection activeCell="I24" sqref="I24"/>
    </sheetView>
  </sheetViews>
  <sheetFormatPr defaultColWidth="9" defaultRowHeight="14.25" outlineLevelCol="6"/>
  <cols>
    <col min="1" max="1" width="5.75" style="1" customWidth="1"/>
    <col min="2" max="2" width="9.25" style="1" customWidth="1"/>
    <col min="3" max="3" width="10.25" style="1" customWidth="1"/>
    <col min="4" max="4" width="11.125" style="1" customWidth="1"/>
    <col min="5" max="5" width="18.125" style="1" customWidth="1"/>
    <col min="6" max="6" width="13.875" style="1" customWidth="1"/>
    <col min="7" max="7" width="12.625" style="1" customWidth="1"/>
    <col min="8" max="8" width="9" style="1"/>
    <col min="9" max="9" width="8" style="1" customWidth="1"/>
    <col min="10" max="16384" width="9" style="1"/>
  </cols>
  <sheetData>
    <row r="1" s="1" customFormat="1" ht="9" customHeight="1" spans="1:7">
      <c r="A1" s="2"/>
      <c r="B1" s="3"/>
      <c r="C1" s="3"/>
      <c r="D1" s="3"/>
      <c r="E1" s="3"/>
      <c r="F1" s="3"/>
      <c r="G1" s="3"/>
    </row>
    <row r="2" s="1" customFormat="1" ht="24.75" customHeight="1" spans="1:7">
      <c r="A2" s="4" t="s">
        <v>0</v>
      </c>
      <c r="B2" s="4"/>
      <c r="C2" s="4"/>
      <c r="D2" s="4"/>
      <c r="E2" s="4"/>
      <c r="F2" s="4"/>
      <c r="G2" s="4"/>
    </row>
    <row r="3" s="1" customFormat="1" ht="18" customHeight="1" spans="1:7">
      <c r="A3" s="5"/>
      <c r="B3" s="6"/>
      <c r="C3" s="6"/>
      <c r="D3" s="6"/>
      <c r="E3" s="6"/>
      <c r="F3" s="6"/>
      <c r="G3" s="7" t="s">
        <v>1</v>
      </c>
    </row>
    <row r="4" s="1" customFormat="1" ht="19" customHeight="1" spans="1:7">
      <c r="A4" s="8" t="s">
        <v>2</v>
      </c>
      <c r="B4" s="8"/>
      <c r="C4" s="9" t="s">
        <v>187</v>
      </c>
      <c r="D4" s="9"/>
      <c r="E4" s="9" t="s">
        <v>4</v>
      </c>
      <c r="F4" s="9"/>
      <c r="G4" s="9"/>
    </row>
    <row r="5" s="1" customFormat="1" ht="22" customHeight="1" spans="1:7">
      <c r="A5" s="8" t="s">
        <v>5</v>
      </c>
      <c r="B5" s="8"/>
      <c r="C5" s="9" t="s">
        <v>6</v>
      </c>
      <c r="D5" s="9"/>
      <c r="E5" s="9" t="s">
        <v>7</v>
      </c>
      <c r="F5" s="9" t="s">
        <v>188</v>
      </c>
      <c r="G5" s="9"/>
    </row>
    <row r="6" s="1" customFormat="1" ht="18" customHeight="1" spans="1:7">
      <c r="A6" s="8" t="s">
        <v>9</v>
      </c>
      <c r="B6" s="8"/>
      <c r="C6" s="9" t="s">
        <v>189</v>
      </c>
      <c r="D6" s="9"/>
      <c r="E6" s="9" t="s">
        <v>11</v>
      </c>
      <c r="F6" s="9" t="s">
        <v>190</v>
      </c>
      <c r="G6" s="9"/>
    </row>
    <row r="7" s="1" customFormat="1" ht="19" customHeight="1" spans="1:7">
      <c r="A7" s="8" t="s">
        <v>12</v>
      </c>
      <c r="B7" s="8"/>
      <c r="C7" s="9" t="s">
        <v>13</v>
      </c>
      <c r="D7" s="9"/>
      <c r="E7" s="9"/>
      <c r="F7" s="9"/>
      <c r="G7" s="9"/>
    </row>
    <row r="8" s="1" customFormat="1" ht="170" customHeight="1" spans="1:7">
      <c r="A8" s="9" t="s">
        <v>14</v>
      </c>
      <c r="B8" s="9"/>
      <c r="C8" s="8" t="s">
        <v>191</v>
      </c>
      <c r="D8" s="8"/>
      <c r="E8" s="8"/>
      <c r="F8" s="8"/>
      <c r="G8" s="8"/>
    </row>
    <row r="9" s="1" customFormat="1" ht="49" customHeight="1" spans="1:7">
      <c r="A9" s="9" t="s">
        <v>16</v>
      </c>
      <c r="B9" s="9"/>
      <c r="C9" s="8" t="s">
        <v>192</v>
      </c>
      <c r="D9" s="8"/>
      <c r="E9" s="8"/>
      <c r="F9" s="8"/>
      <c r="G9" s="8"/>
    </row>
    <row r="10" s="1" customFormat="1" ht="22" customHeight="1" spans="1:7">
      <c r="A10" s="9" t="s">
        <v>18</v>
      </c>
      <c r="B10" s="9"/>
      <c r="C10" s="9">
        <v>17000</v>
      </c>
      <c r="D10" s="9"/>
      <c r="E10" s="9" t="s">
        <v>19</v>
      </c>
      <c r="F10" s="9">
        <v>17000</v>
      </c>
      <c r="G10" s="9"/>
    </row>
    <row r="11" s="1" customFormat="1" ht="64" customHeight="1" spans="1:7">
      <c r="A11" s="9" t="s">
        <v>20</v>
      </c>
      <c r="B11" s="9"/>
      <c r="C11" s="8" t="s">
        <v>193</v>
      </c>
      <c r="D11" s="8"/>
      <c r="E11" s="8"/>
      <c r="F11" s="8"/>
      <c r="G11" s="8"/>
    </row>
    <row r="12" s="1" customFormat="1" ht="17" customHeight="1" spans="1:7">
      <c r="A12" s="9" t="s">
        <v>22</v>
      </c>
      <c r="B12" s="9"/>
      <c r="C12" s="9" t="s">
        <v>23</v>
      </c>
      <c r="D12" s="9"/>
      <c r="E12" s="9"/>
      <c r="F12" s="9" t="s">
        <v>24</v>
      </c>
      <c r="G12" s="9"/>
    </row>
    <row r="13" s="1" customFormat="1" ht="17" customHeight="1" spans="1:7">
      <c r="A13" s="9"/>
      <c r="B13" s="9"/>
      <c r="C13" s="9" t="s">
        <v>25</v>
      </c>
      <c r="D13" s="9"/>
      <c r="E13" s="9"/>
      <c r="F13" s="9">
        <v>17000</v>
      </c>
      <c r="G13" s="9"/>
    </row>
    <row r="14" s="1" customFormat="1" ht="17" customHeight="1" spans="1:7">
      <c r="A14" s="9"/>
      <c r="B14" s="9"/>
      <c r="C14" s="8" t="s">
        <v>26</v>
      </c>
      <c r="D14" s="8"/>
      <c r="E14" s="8"/>
      <c r="F14" s="9">
        <v>17000</v>
      </c>
      <c r="G14" s="9"/>
    </row>
    <row r="15" s="1" customFormat="1" ht="17" customHeight="1" spans="1:7">
      <c r="A15" s="9"/>
      <c r="B15" s="9"/>
      <c r="C15" s="8" t="s">
        <v>27</v>
      </c>
      <c r="D15" s="8"/>
      <c r="E15" s="8"/>
      <c r="F15" s="9">
        <v>17000</v>
      </c>
      <c r="G15" s="9"/>
    </row>
    <row r="16" s="1" customFormat="1" ht="18" customHeight="1" spans="1:7">
      <c r="A16" s="10" t="s">
        <v>28</v>
      </c>
      <c r="B16" s="11" t="s">
        <v>29</v>
      </c>
      <c r="C16" s="9" t="s">
        <v>30</v>
      </c>
      <c r="D16" s="9"/>
      <c r="E16" s="9"/>
      <c r="F16" s="9" t="s">
        <v>24</v>
      </c>
      <c r="G16" s="9"/>
    </row>
    <row r="17" s="1" customFormat="1" ht="18" customHeight="1" spans="1:7">
      <c r="A17" s="12"/>
      <c r="B17" s="11"/>
      <c r="C17" s="9" t="s">
        <v>25</v>
      </c>
      <c r="D17" s="9"/>
      <c r="E17" s="9"/>
      <c r="F17" s="9">
        <f>F18+F26+F27</f>
        <v>17000</v>
      </c>
      <c r="G17" s="9"/>
    </row>
    <row r="18" s="1" customFormat="1" ht="18" customHeight="1" spans="1:7">
      <c r="A18" s="12"/>
      <c r="B18" s="11"/>
      <c r="C18" s="13" t="s">
        <v>194</v>
      </c>
      <c r="D18" s="14"/>
      <c r="E18" s="15"/>
      <c r="F18" s="16">
        <f>F19+F20+F21+F22+F23+F24+F25</f>
        <v>12000</v>
      </c>
      <c r="G18" s="17"/>
    </row>
    <row r="19" s="1" customFormat="1" ht="18" customHeight="1" spans="1:7">
      <c r="A19" s="12"/>
      <c r="B19" s="11"/>
      <c r="C19" s="8" t="s">
        <v>195</v>
      </c>
      <c r="D19" s="8"/>
      <c r="E19" s="8"/>
      <c r="F19" s="9">
        <v>8345.13</v>
      </c>
      <c r="G19" s="9"/>
    </row>
    <row r="20" s="1" customFormat="1" ht="18" customHeight="1" spans="1:7">
      <c r="A20" s="12"/>
      <c r="B20" s="11"/>
      <c r="C20" s="8" t="s">
        <v>196</v>
      </c>
      <c r="D20" s="8"/>
      <c r="E20" s="8"/>
      <c r="F20" s="9">
        <v>533.56</v>
      </c>
      <c r="G20" s="9"/>
    </row>
    <row r="21" s="1" customFormat="1" ht="18" customHeight="1" spans="1:7">
      <c r="A21" s="12"/>
      <c r="B21" s="11"/>
      <c r="C21" s="8" t="s">
        <v>197</v>
      </c>
      <c r="D21" s="8"/>
      <c r="E21" s="8"/>
      <c r="F21" s="9">
        <v>1300</v>
      </c>
      <c r="G21" s="9"/>
    </row>
    <row r="22" s="1" customFormat="1" ht="18" customHeight="1" spans="1:7">
      <c r="A22" s="12"/>
      <c r="B22" s="11"/>
      <c r="C22" s="8" t="s">
        <v>198</v>
      </c>
      <c r="D22" s="8"/>
      <c r="E22" s="8"/>
      <c r="F22" s="9">
        <v>301.31</v>
      </c>
      <c r="G22" s="9"/>
    </row>
    <row r="23" s="1" customFormat="1" ht="18" customHeight="1" spans="1:7">
      <c r="A23" s="12"/>
      <c r="B23" s="11"/>
      <c r="C23" s="8" t="s">
        <v>199</v>
      </c>
      <c r="D23" s="8"/>
      <c r="E23" s="8"/>
      <c r="F23" s="9">
        <v>350</v>
      </c>
      <c r="G23" s="9"/>
    </row>
    <row r="24" s="1" customFormat="1" ht="18" customHeight="1" spans="1:7">
      <c r="A24" s="12"/>
      <c r="B24" s="11"/>
      <c r="C24" s="8" t="s">
        <v>200</v>
      </c>
      <c r="D24" s="8"/>
      <c r="E24" s="8"/>
      <c r="F24" s="9">
        <v>200</v>
      </c>
      <c r="G24" s="9"/>
    </row>
    <row r="25" s="1" customFormat="1" ht="18" customHeight="1" spans="1:7">
      <c r="A25" s="12"/>
      <c r="B25" s="11"/>
      <c r="C25" s="8" t="s">
        <v>201</v>
      </c>
      <c r="D25" s="8"/>
      <c r="E25" s="8"/>
      <c r="F25" s="9">
        <v>970</v>
      </c>
      <c r="G25" s="9"/>
    </row>
    <row r="26" s="1" customFormat="1" ht="26" customHeight="1" spans="1:7">
      <c r="A26" s="12"/>
      <c r="B26" s="11"/>
      <c r="C26" s="8" t="s">
        <v>202</v>
      </c>
      <c r="D26" s="8"/>
      <c r="E26" s="8"/>
      <c r="F26" s="9">
        <v>500</v>
      </c>
      <c r="G26" s="9"/>
    </row>
    <row r="27" s="1" customFormat="1" ht="18" customHeight="1" spans="1:7">
      <c r="A27" s="12"/>
      <c r="B27" s="11"/>
      <c r="C27" s="8" t="s">
        <v>203</v>
      </c>
      <c r="D27" s="8"/>
      <c r="E27" s="8"/>
      <c r="F27" s="9">
        <v>4500</v>
      </c>
      <c r="G27" s="9"/>
    </row>
    <row r="28" s="1" customFormat="1" ht="144" customHeight="1" spans="1:7">
      <c r="A28" s="18"/>
      <c r="B28" s="19" t="s">
        <v>44</v>
      </c>
      <c r="C28" s="20" t="s">
        <v>204</v>
      </c>
      <c r="D28" s="21"/>
      <c r="E28" s="21"/>
      <c r="F28" s="21"/>
      <c r="G28" s="22"/>
    </row>
    <row r="29" s="1" customFormat="1" ht="20" customHeight="1" spans="1:7">
      <c r="A29" s="9" t="s">
        <v>46</v>
      </c>
      <c r="B29" s="9"/>
      <c r="C29" s="8" t="s">
        <v>205</v>
      </c>
      <c r="D29" s="8"/>
      <c r="E29" s="8"/>
      <c r="F29" s="8"/>
      <c r="G29" s="8"/>
    </row>
    <row r="30" s="1" customFormat="1" ht="18" customHeight="1" spans="1:7">
      <c r="A30" s="9" t="s">
        <v>48</v>
      </c>
      <c r="B30" s="9"/>
      <c r="C30" s="9" t="s">
        <v>49</v>
      </c>
      <c r="D30" s="9" t="s">
        <v>50</v>
      </c>
      <c r="E30" s="9" t="s">
        <v>51</v>
      </c>
      <c r="F30" s="9" t="s">
        <v>52</v>
      </c>
      <c r="G30" s="9" t="s">
        <v>53</v>
      </c>
    </row>
    <row r="31" s="1" customFormat="1" ht="18" customHeight="1" spans="1:7">
      <c r="A31" s="9"/>
      <c r="B31" s="9"/>
      <c r="C31" s="9" t="s">
        <v>54</v>
      </c>
      <c r="D31" s="23" t="s">
        <v>55</v>
      </c>
      <c r="E31" s="9" t="s">
        <v>206</v>
      </c>
      <c r="F31" s="24" t="s">
        <v>207</v>
      </c>
      <c r="G31" s="9"/>
    </row>
    <row r="32" s="1" customFormat="1" ht="20" customHeight="1" spans="1:7">
      <c r="A32" s="9"/>
      <c r="B32" s="9"/>
      <c r="C32" s="9"/>
      <c r="D32" s="25"/>
      <c r="E32" s="9" t="s">
        <v>208</v>
      </c>
      <c r="F32" s="26" t="s">
        <v>209</v>
      </c>
      <c r="G32" s="9"/>
    </row>
    <row r="33" s="1" customFormat="1" ht="19" customHeight="1" spans="1:7">
      <c r="A33" s="9"/>
      <c r="B33" s="9"/>
      <c r="C33" s="9"/>
      <c r="D33" s="23" t="s">
        <v>67</v>
      </c>
      <c r="E33" s="9" t="s">
        <v>210</v>
      </c>
      <c r="F33" s="26">
        <v>1</v>
      </c>
      <c r="G33" s="8" t="s">
        <v>211</v>
      </c>
    </row>
    <row r="34" s="1" customFormat="1" ht="25" customHeight="1" spans="1:7">
      <c r="A34" s="9"/>
      <c r="B34" s="9"/>
      <c r="C34" s="9"/>
      <c r="D34" s="27"/>
      <c r="E34" s="9" t="s">
        <v>212</v>
      </c>
      <c r="F34" s="26" t="s">
        <v>213</v>
      </c>
      <c r="G34" s="8" t="s">
        <v>214</v>
      </c>
    </row>
    <row r="35" s="1" customFormat="1" ht="25" customHeight="1" spans="1:7">
      <c r="A35" s="9"/>
      <c r="B35" s="9"/>
      <c r="C35" s="9"/>
      <c r="D35" s="25"/>
      <c r="E35" s="9" t="s">
        <v>215</v>
      </c>
      <c r="F35" s="26">
        <v>0</v>
      </c>
      <c r="G35" s="8" t="s">
        <v>211</v>
      </c>
    </row>
    <row r="36" s="1" customFormat="1" ht="19" customHeight="1" spans="1:7">
      <c r="A36" s="9"/>
      <c r="B36" s="9"/>
      <c r="C36" s="9"/>
      <c r="D36" s="9" t="s">
        <v>73</v>
      </c>
      <c r="E36" s="9" t="s">
        <v>216</v>
      </c>
      <c r="F36" s="26" t="s">
        <v>179</v>
      </c>
      <c r="G36" s="8"/>
    </row>
    <row r="37" s="1" customFormat="1" ht="19" customHeight="1" spans="1:7">
      <c r="A37" s="9"/>
      <c r="B37" s="9"/>
      <c r="C37" s="9"/>
      <c r="D37" s="9" t="s">
        <v>77</v>
      </c>
      <c r="E37" s="9" t="s">
        <v>217</v>
      </c>
      <c r="F37" s="9" t="s">
        <v>218</v>
      </c>
      <c r="G37" s="8"/>
    </row>
    <row r="38" s="1" customFormat="1" ht="60" customHeight="1" spans="1:7">
      <c r="A38" s="9"/>
      <c r="B38" s="9"/>
      <c r="C38" s="9" t="s">
        <v>80</v>
      </c>
      <c r="D38" s="9" t="s">
        <v>82</v>
      </c>
      <c r="E38" s="9" t="s">
        <v>138</v>
      </c>
      <c r="F38" s="26" t="s">
        <v>96</v>
      </c>
      <c r="G38" s="8" t="s">
        <v>139</v>
      </c>
    </row>
    <row r="39" s="1" customFormat="1" ht="36" customHeight="1" spans="1:7">
      <c r="A39" s="9"/>
      <c r="B39" s="9"/>
      <c r="C39" s="9"/>
      <c r="D39" s="9" t="s">
        <v>88</v>
      </c>
      <c r="E39" s="9" t="s">
        <v>219</v>
      </c>
      <c r="F39" s="9" t="s">
        <v>141</v>
      </c>
      <c r="G39" s="8"/>
    </row>
    <row r="40" s="1" customFormat="1" ht="31" customHeight="1" spans="1:7">
      <c r="A40" s="9"/>
      <c r="B40" s="9"/>
      <c r="C40" s="9"/>
      <c r="D40" s="9" t="s">
        <v>97</v>
      </c>
      <c r="E40" s="9" t="s">
        <v>142</v>
      </c>
      <c r="F40" s="26" t="s">
        <v>213</v>
      </c>
      <c r="G40" s="8"/>
    </row>
    <row r="41" s="1" customFormat="1" ht="25" customHeight="1"/>
  </sheetData>
  <mergeCells count="64">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G28"/>
    <mergeCell ref="A29:B29"/>
    <mergeCell ref="C29:G29"/>
    <mergeCell ref="A16:A28"/>
    <mergeCell ref="B16:B27"/>
    <mergeCell ref="C31:C37"/>
    <mergeCell ref="C38:C40"/>
    <mergeCell ref="D31:D32"/>
    <mergeCell ref="D33:D35"/>
    <mergeCell ref="A12:B15"/>
    <mergeCell ref="A30:B4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环境卫生管理</vt:lpstr>
      <vt:lpstr>桥梁隧道维护</vt:lpstr>
      <vt:lpstr>下区资金</vt:lpstr>
      <vt:lpstr>过江桥梁隧道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2019-12-30T01:44:11Z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