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bookViews>
  <sheets>
    <sheet name="收入支出表" sheetId="4" r:id="rId1"/>
    <sheet name="基础教育经费保障绩效目标" sheetId="5" r:id="rId2"/>
    <sheet name="学生资助专项绩效目标" sheetId="6" r:id="rId3"/>
    <sheet name="教育重大项目绩效目标" sheetId="7" r:id="rId4"/>
    <sheet name="教育改革发展专项绩效目标" sheetId="8" r:id="rId5"/>
  </sheets>
  <definedNames>
    <definedName name="_xlnm.Print_Area" hidden="1">#N/A</definedName>
    <definedName name="_xlnm.Print_Titles" localSheetId="0">收入支出表!$A$1:$IU$5</definedName>
  </definedNames>
  <calcPr calcId="144525"/>
</workbook>
</file>

<file path=xl/sharedStrings.xml><?xml version="1.0" encoding="utf-8"?>
<sst xmlns="http://schemas.openxmlformats.org/spreadsheetml/2006/main" count="495" uniqueCount="273">
  <si>
    <r>
      <rPr>
        <b/>
        <sz val="16"/>
        <rFont val="Times New Roman"/>
        <charset val="0"/>
      </rPr>
      <t>2020</t>
    </r>
    <r>
      <rPr>
        <b/>
        <sz val="16"/>
        <rFont val="宋体"/>
        <charset val="0"/>
      </rPr>
      <t>年市直教育专项资金支出预算草案</t>
    </r>
  </si>
  <si>
    <r>
      <rPr>
        <sz val="12"/>
        <rFont val="仿宋_GB2312"/>
        <charset val="134"/>
      </rPr>
      <t>单位：万元</t>
    </r>
  </si>
  <si>
    <r>
      <rPr>
        <sz val="12"/>
        <rFont val="仿宋_GB2312"/>
        <charset val="134"/>
      </rPr>
      <t>项</t>
    </r>
    <r>
      <rPr>
        <sz val="12"/>
        <rFont val="Times New Roman"/>
        <charset val="0"/>
      </rPr>
      <t xml:space="preserve">           </t>
    </r>
    <r>
      <rPr>
        <sz val="12"/>
        <rFont val="仿宋_GB2312"/>
        <charset val="134"/>
      </rPr>
      <t>目</t>
    </r>
  </si>
  <si>
    <r>
      <rPr>
        <sz val="12"/>
        <rFont val="仿宋_GB2312"/>
        <charset val="134"/>
      </rPr>
      <t>预算安排</t>
    </r>
  </si>
  <si>
    <r>
      <rPr>
        <sz val="12"/>
        <rFont val="仿宋_GB2312"/>
        <charset val="134"/>
      </rPr>
      <t>其中：</t>
    </r>
  </si>
  <si>
    <r>
      <rPr>
        <sz val="12"/>
        <rFont val="仿宋_GB2312"/>
        <charset val="134"/>
      </rPr>
      <t>市直</t>
    </r>
  </si>
  <si>
    <r>
      <rPr>
        <sz val="12"/>
        <rFont val="仿宋_GB2312"/>
        <charset val="134"/>
      </rPr>
      <t>下区</t>
    </r>
  </si>
  <si>
    <r>
      <rPr>
        <sz val="12"/>
        <rFont val="仿宋_GB2312"/>
        <charset val="134"/>
      </rPr>
      <t>小计</t>
    </r>
  </si>
  <si>
    <r>
      <rPr>
        <sz val="12"/>
        <rFont val="仿宋_GB2312"/>
        <charset val="134"/>
      </rPr>
      <t>其中：一般性转移支付</t>
    </r>
  </si>
  <si>
    <r>
      <rPr>
        <sz val="12"/>
        <rFont val="仿宋_GB2312"/>
        <charset val="134"/>
      </rPr>
      <t>合计</t>
    </r>
  </si>
  <si>
    <r>
      <rPr>
        <sz val="12"/>
        <rFont val="黑体"/>
        <charset val="134"/>
      </rPr>
      <t>一、基础教育经费保障专项</t>
    </r>
  </si>
  <si>
    <r>
      <rPr>
        <sz val="12"/>
        <rFont val="Times New Roman"/>
        <charset val="0"/>
      </rPr>
      <t>1.</t>
    </r>
    <r>
      <rPr>
        <sz val="12"/>
        <rFont val="仿宋_GB2312"/>
        <charset val="134"/>
      </rPr>
      <t>城乡义务教育学校公用经费补助</t>
    </r>
  </si>
  <si>
    <r>
      <rPr>
        <sz val="12"/>
        <rFont val="Times New Roman"/>
        <charset val="0"/>
      </rPr>
      <t>2.</t>
    </r>
    <r>
      <rPr>
        <sz val="12"/>
        <rFont val="仿宋_GB2312"/>
        <charset val="134"/>
      </rPr>
      <t>农村中小学校舍维修改造补助</t>
    </r>
  </si>
  <si>
    <r>
      <rPr>
        <sz val="12"/>
        <rFont val="Times New Roman"/>
        <charset val="0"/>
      </rPr>
      <t>3.</t>
    </r>
    <r>
      <rPr>
        <sz val="12"/>
        <rFont val="仿宋_GB2312"/>
        <charset val="134"/>
      </rPr>
      <t>普通高中公用经费补助</t>
    </r>
  </si>
  <si>
    <r>
      <rPr>
        <sz val="12"/>
        <rFont val="Times New Roman"/>
        <charset val="0"/>
      </rPr>
      <t>4.</t>
    </r>
    <r>
      <rPr>
        <sz val="12"/>
        <rFont val="仿宋_GB2312"/>
        <charset val="134"/>
      </rPr>
      <t>中职学校公用经费补助</t>
    </r>
  </si>
  <si>
    <r>
      <rPr>
        <sz val="12"/>
        <rFont val="Times New Roman"/>
        <charset val="0"/>
      </rPr>
      <t>5.</t>
    </r>
    <r>
      <rPr>
        <sz val="12"/>
        <rFont val="仿宋_GB2312"/>
        <charset val="134"/>
      </rPr>
      <t>公办幼儿园公用经费补助</t>
    </r>
  </si>
  <si>
    <r>
      <rPr>
        <sz val="12"/>
        <rFont val="Times New Roman"/>
        <charset val="0"/>
      </rPr>
      <t>6.</t>
    </r>
    <r>
      <rPr>
        <sz val="12"/>
        <rFont val="仿宋_GB2312"/>
        <charset val="134"/>
      </rPr>
      <t>特殊教育公用经费补助</t>
    </r>
  </si>
  <si>
    <r>
      <rPr>
        <sz val="12"/>
        <rFont val="Times New Roman"/>
        <charset val="0"/>
      </rPr>
      <t>7.</t>
    </r>
    <r>
      <rPr>
        <sz val="12"/>
        <rFont val="仿宋_GB2312"/>
        <charset val="134"/>
      </rPr>
      <t>民族教育公用经费补助</t>
    </r>
  </si>
  <si>
    <r>
      <rPr>
        <sz val="12"/>
        <rFont val="黑体"/>
        <charset val="134"/>
      </rPr>
      <t>二、学生资助专项</t>
    </r>
  </si>
  <si>
    <r>
      <rPr>
        <sz val="12"/>
        <rFont val="Times New Roman"/>
        <charset val="0"/>
      </rPr>
      <t>1.</t>
    </r>
    <r>
      <rPr>
        <sz val="12"/>
        <rFont val="仿宋_GB2312"/>
        <charset val="134"/>
      </rPr>
      <t>学前教育政府助学金</t>
    </r>
  </si>
  <si>
    <r>
      <rPr>
        <sz val="12"/>
        <rFont val="Times New Roman"/>
        <charset val="0"/>
      </rPr>
      <t>2.</t>
    </r>
    <r>
      <rPr>
        <sz val="12"/>
        <rFont val="仿宋_GB2312"/>
        <charset val="134"/>
      </rPr>
      <t>中职免学费补助资金</t>
    </r>
  </si>
  <si>
    <r>
      <rPr>
        <sz val="12"/>
        <rFont val="Times New Roman"/>
        <charset val="0"/>
      </rPr>
      <t>3.</t>
    </r>
    <r>
      <rPr>
        <sz val="12"/>
        <rFont val="仿宋_GB2312"/>
        <charset val="134"/>
      </rPr>
      <t>中职国家助学金</t>
    </r>
  </si>
  <si>
    <r>
      <rPr>
        <sz val="12"/>
        <rFont val="Times New Roman"/>
        <charset val="0"/>
      </rPr>
      <t>4.</t>
    </r>
    <r>
      <rPr>
        <sz val="12"/>
        <rFont val="仿宋_GB2312"/>
        <charset val="134"/>
      </rPr>
      <t>中职市政府励志奖学金</t>
    </r>
  </si>
  <si>
    <r>
      <rPr>
        <sz val="12"/>
        <rFont val="Times New Roman"/>
        <charset val="0"/>
      </rPr>
      <t>5.</t>
    </r>
    <r>
      <rPr>
        <sz val="12"/>
        <rFont val="仿宋_GB2312"/>
        <charset val="134"/>
      </rPr>
      <t>普通高中国家助学金</t>
    </r>
  </si>
  <si>
    <r>
      <rPr>
        <sz val="12"/>
        <rFont val="Times New Roman"/>
        <charset val="0"/>
      </rPr>
      <t>6.</t>
    </r>
    <r>
      <rPr>
        <sz val="12"/>
        <rFont val="仿宋_GB2312"/>
        <charset val="134"/>
      </rPr>
      <t>普通高中免学杂费</t>
    </r>
  </si>
  <si>
    <r>
      <rPr>
        <sz val="12"/>
        <rFont val="Times New Roman"/>
        <charset val="0"/>
      </rPr>
      <t>7.</t>
    </r>
    <r>
      <rPr>
        <sz val="12"/>
        <rFont val="仿宋_GB2312"/>
        <charset val="134"/>
      </rPr>
      <t>市属高校市政府奖学金</t>
    </r>
  </si>
  <si>
    <r>
      <rPr>
        <sz val="12"/>
        <rFont val="Times New Roman"/>
        <charset val="0"/>
      </rPr>
      <t>8.</t>
    </r>
    <r>
      <rPr>
        <sz val="12"/>
        <rFont val="仿宋_GB2312"/>
        <charset val="134"/>
      </rPr>
      <t>市属高校研究生奖、助学金</t>
    </r>
  </si>
  <si>
    <r>
      <rPr>
        <sz val="12"/>
        <rFont val="Times New Roman"/>
        <charset val="0"/>
      </rPr>
      <t>9.</t>
    </r>
    <r>
      <rPr>
        <sz val="12"/>
        <rFont val="仿宋_GB2312"/>
        <charset val="134"/>
      </rPr>
      <t>精准扶贫专项</t>
    </r>
  </si>
  <si>
    <r>
      <rPr>
        <sz val="12"/>
        <rFont val="Times New Roman"/>
        <charset val="0"/>
      </rPr>
      <t>10.</t>
    </r>
    <r>
      <rPr>
        <sz val="12"/>
        <rFont val="仿宋_GB2312"/>
        <charset val="134"/>
      </rPr>
      <t>免费发放《课堂作业》专项</t>
    </r>
  </si>
  <si>
    <r>
      <rPr>
        <sz val="12"/>
        <rFont val="Times New Roman"/>
        <charset val="0"/>
      </rPr>
      <t>11.</t>
    </r>
    <r>
      <rPr>
        <sz val="12"/>
        <rFont val="仿宋_GB2312"/>
        <charset val="134"/>
      </rPr>
      <t>向义务教育学生免费提供地方教材专项</t>
    </r>
  </si>
  <si>
    <r>
      <rPr>
        <sz val="12"/>
        <rFont val="黑体"/>
        <charset val="134"/>
      </rPr>
      <t>三、基础教育重大建设项目专项</t>
    </r>
  </si>
  <si>
    <r>
      <rPr>
        <sz val="12"/>
        <rFont val="Times New Roman"/>
        <charset val="0"/>
      </rPr>
      <t>1.</t>
    </r>
    <r>
      <rPr>
        <sz val="12"/>
        <rFont val="仿宋_GB2312"/>
        <charset val="134"/>
      </rPr>
      <t>基础教育配建学校建设</t>
    </r>
  </si>
  <si>
    <r>
      <rPr>
        <sz val="12"/>
        <rFont val="Times New Roman"/>
        <charset val="0"/>
      </rPr>
      <t>2.</t>
    </r>
    <r>
      <rPr>
        <sz val="12"/>
        <rFont val="仿宋_GB2312"/>
        <charset val="134"/>
      </rPr>
      <t>公办幼儿园新改扩建工程</t>
    </r>
  </si>
  <si>
    <r>
      <rPr>
        <sz val="12"/>
        <rFont val="Times New Roman"/>
        <charset val="0"/>
      </rPr>
      <t>3.</t>
    </r>
    <r>
      <rPr>
        <sz val="12"/>
        <rFont val="仿宋_GB2312"/>
        <charset val="134"/>
      </rPr>
      <t>改善中小学办学条件</t>
    </r>
  </si>
  <si>
    <r>
      <rPr>
        <sz val="12"/>
        <rFont val="Times New Roman"/>
        <charset val="0"/>
      </rPr>
      <t>4.</t>
    </r>
    <r>
      <rPr>
        <sz val="12"/>
        <rFont val="仿宋_GB2312"/>
        <charset val="134"/>
      </rPr>
      <t>高中能力提升工程</t>
    </r>
  </si>
  <si>
    <r>
      <rPr>
        <sz val="12"/>
        <rFont val="Times New Roman"/>
        <charset val="0"/>
      </rPr>
      <t>5.</t>
    </r>
    <r>
      <rPr>
        <sz val="12"/>
        <rFont val="仿宋_GB2312"/>
        <charset val="134"/>
      </rPr>
      <t>武汉教育云暨信息化建设补助</t>
    </r>
  </si>
  <si>
    <r>
      <rPr>
        <sz val="12"/>
        <rFont val="Times New Roman"/>
        <charset val="0"/>
      </rPr>
      <t>6.</t>
    </r>
    <r>
      <rPr>
        <sz val="12"/>
        <rFont val="仿宋_GB2312"/>
        <charset val="134"/>
      </rPr>
      <t>中职基础能力建设</t>
    </r>
  </si>
  <si>
    <r>
      <rPr>
        <sz val="12"/>
        <rFont val="黑体"/>
        <charset val="134"/>
      </rPr>
      <t>四、教育事业改革发展专项</t>
    </r>
  </si>
  <si>
    <r>
      <rPr>
        <sz val="12"/>
        <rFont val="Times New Roman"/>
        <charset val="0"/>
      </rPr>
      <t>1.</t>
    </r>
    <r>
      <rPr>
        <sz val="12"/>
        <rFont val="仿宋_GB2312"/>
        <charset val="134"/>
      </rPr>
      <t>中小学教师及干部培训专项</t>
    </r>
  </si>
  <si>
    <r>
      <rPr>
        <sz val="12"/>
        <rFont val="Times New Roman"/>
        <charset val="0"/>
      </rPr>
      <t>2.</t>
    </r>
    <r>
      <rPr>
        <sz val="12"/>
        <rFont val="仿宋_GB2312"/>
        <charset val="134"/>
      </rPr>
      <t>教育学区制建设补助</t>
    </r>
  </si>
  <si>
    <r>
      <rPr>
        <sz val="12"/>
        <rFont val="Times New Roman"/>
        <charset val="0"/>
      </rPr>
      <t>3.</t>
    </r>
    <r>
      <rPr>
        <sz val="12"/>
        <rFont val="仿宋_GB2312"/>
        <charset val="134"/>
      </rPr>
      <t>游泳进校园活动补助</t>
    </r>
  </si>
  <si>
    <r>
      <rPr>
        <sz val="12"/>
        <rFont val="Times New Roman"/>
        <charset val="0"/>
      </rPr>
      <t>4.</t>
    </r>
    <r>
      <rPr>
        <sz val="12"/>
        <rFont val="仿宋_GB2312"/>
        <charset val="134"/>
      </rPr>
      <t>义务教育优质均衡发展示范区建设</t>
    </r>
  </si>
  <si>
    <r>
      <rPr>
        <sz val="12"/>
        <rFont val="Times New Roman"/>
        <charset val="0"/>
      </rPr>
      <t>5.</t>
    </r>
    <r>
      <rPr>
        <sz val="12"/>
        <rFont val="仿宋_GB2312"/>
        <charset val="134"/>
      </rPr>
      <t>援疆援藏及省内对口教育扶贫专项</t>
    </r>
  </si>
  <si>
    <r>
      <rPr>
        <sz val="12"/>
        <rFont val="Times New Roman"/>
        <charset val="0"/>
      </rPr>
      <t>6.</t>
    </r>
    <r>
      <rPr>
        <sz val="12"/>
        <rFont val="仿宋_GB2312"/>
        <charset val="134"/>
      </rPr>
      <t>中小学足球运动专项</t>
    </r>
  </si>
  <si>
    <r>
      <rPr>
        <sz val="12"/>
        <rFont val="Times New Roman"/>
        <charset val="0"/>
      </rPr>
      <t>7.</t>
    </r>
    <r>
      <rPr>
        <sz val="12"/>
        <rFont val="仿宋_GB2312"/>
        <charset val="134"/>
      </rPr>
      <t>免费发放《国学经典读本》专项</t>
    </r>
  </si>
  <si>
    <r>
      <rPr>
        <sz val="12"/>
        <rFont val="Times New Roman"/>
        <charset val="0"/>
      </rPr>
      <t>8.</t>
    </r>
    <r>
      <rPr>
        <sz val="12"/>
        <rFont val="仿宋_GB2312"/>
        <charset val="134"/>
      </rPr>
      <t>学校体育场馆向社会开放补助</t>
    </r>
  </si>
  <si>
    <r>
      <rPr>
        <sz val="12"/>
        <rFont val="Times New Roman"/>
        <charset val="0"/>
      </rPr>
      <t>9.</t>
    </r>
    <r>
      <rPr>
        <sz val="12"/>
        <rFont val="仿宋_GB2312"/>
        <charset val="134"/>
      </rPr>
      <t>中小学研学旅行专项</t>
    </r>
  </si>
  <si>
    <r>
      <rPr>
        <sz val="12"/>
        <rFont val="Times New Roman"/>
        <charset val="0"/>
      </rPr>
      <t>10.</t>
    </r>
    <r>
      <rPr>
        <sz val="12"/>
        <rFont val="仿宋_GB2312"/>
        <charset val="134"/>
      </rPr>
      <t>学生视力健康专项</t>
    </r>
  </si>
  <si>
    <r>
      <rPr>
        <sz val="12"/>
        <rFont val="Times New Roman"/>
        <charset val="0"/>
      </rPr>
      <t>11.</t>
    </r>
    <r>
      <rPr>
        <sz val="12"/>
        <rFont val="仿宋_GB2312"/>
        <charset val="134"/>
      </rPr>
      <t>健康校园建设补助</t>
    </r>
  </si>
  <si>
    <r>
      <rPr>
        <sz val="12"/>
        <rFont val="Times New Roman"/>
        <charset val="0"/>
      </rPr>
      <t>12.</t>
    </r>
    <r>
      <rPr>
        <sz val="12"/>
        <rFont val="仿宋_GB2312"/>
        <charset val="134"/>
      </rPr>
      <t>标准化考场建设</t>
    </r>
  </si>
  <si>
    <r>
      <rPr>
        <sz val="12"/>
        <rFont val="Times New Roman"/>
        <charset val="0"/>
      </rPr>
      <t>13.</t>
    </r>
    <r>
      <rPr>
        <sz val="12"/>
        <rFont val="仿宋_GB2312"/>
        <charset val="134"/>
      </rPr>
      <t>学前教育共同体专项</t>
    </r>
  </si>
  <si>
    <r>
      <rPr>
        <sz val="12"/>
        <rFont val="Times New Roman"/>
        <charset val="0"/>
      </rPr>
      <t>14.</t>
    </r>
    <r>
      <rPr>
        <sz val="12"/>
        <rFont val="仿宋_GB2312"/>
        <charset val="134"/>
      </rPr>
      <t>成人教育与社区教育专项</t>
    </r>
  </si>
  <si>
    <r>
      <rPr>
        <sz val="12"/>
        <rFont val="Times New Roman"/>
        <charset val="0"/>
      </rPr>
      <t>15.</t>
    </r>
    <r>
      <rPr>
        <sz val="12"/>
        <rFont val="仿宋_GB2312"/>
        <charset val="134"/>
      </rPr>
      <t>民办教育发展专项</t>
    </r>
  </si>
  <si>
    <r>
      <rPr>
        <sz val="12"/>
        <rFont val="Times New Roman"/>
        <charset val="0"/>
      </rPr>
      <t>16.</t>
    </r>
    <r>
      <rPr>
        <sz val="12"/>
        <rFont val="仿宋_GB2312"/>
        <charset val="134"/>
      </rPr>
      <t>教育国际化专项</t>
    </r>
  </si>
  <si>
    <r>
      <rPr>
        <sz val="12"/>
        <rFont val="Times New Roman"/>
        <charset val="0"/>
      </rPr>
      <t>17.</t>
    </r>
    <r>
      <rPr>
        <sz val="12"/>
        <rFont val="仿宋_GB2312"/>
        <charset val="134"/>
      </rPr>
      <t>企业办公办幼儿园专项补助</t>
    </r>
  </si>
  <si>
    <r>
      <rPr>
        <sz val="12"/>
        <rFont val="Times New Roman"/>
        <charset val="0"/>
      </rPr>
      <t>18.</t>
    </r>
    <r>
      <rPr>
        <sz val="12"/>
        <rFont val="仿宋_GB2312"/>
        <charset val="134"/>
      </rPr>
      <t>市直教育专项</t>
    </r>
  </si>
  <si>
    <r>
      <rPr>
        <sz val="12"/>
        <rFont val="Times New Roman"/>
        <charset val="0"/>
      </rPr>
      <t>19.</t>
    </r>
    <r>
      <rPr>
        <sz val="12"/>
        <rFont val="仿宋_GB2312"/>
        <charset val="134"/>
      </rPr>
      <t>市直幼儿园专项</t>
    </r>
  </si>
  <si>
    <r>
      <rPr>
        <sz val="12"/>
        <rFont val="Times New Roman"/>
        <charset val="0"/>
      </rPr>
      <t>20.</t>
    </r>
    <r>
      <rPr>
        <sz val="12"/>
        <rFont val="仿宋_GB2312"/>
        <charset val="134"/>
      </rPr>
      <t>更新中小学学生课桌椅补助</t>
    </r>
  </si>
  <si>
    <r>
      <rPr>
        <sz val="12"/>
        <rFont val="Times New Roman"/>
        <charset val="0"/>
      </rPr>
      <t>21.</t>
    </r>
    <r>
      <rPr>
        <sz val="12"/>
        <rFont val="仿宋_GB2312"/>
        <charset val="134"/>
      </rPr>
      <t>添置农村幼儿园保教设备</t>
    </r>
  </si>
  <si>
    <r>
      <rPr>
        <sz val="12"/>
        <rFont val="Times New Roman"/>
        <charset val="0"/>
      </rPr>
      <t>22.</t>
    </r>
    <r>
      <rPr>
        <sz val="12"/>
        <rFont val="仿宋_GB2312"/>
        <charset val="134"/>
      </rPr>
      <t>企业剥离学校专项</t>
    </r>
  </si>
  <si>
    <t>23.校园文化建设专项</t>
  </si>
  <si>
    <r>
      <rPr>
        <sz val="12"/>
        <rFont val="黑体"/>
        <charset val="134"/>
      </rPr>
      <t>五、应急处置经费</t>
    </r>
  </si>
  <si>
    <r>
      <rPr>
        <sz val="12"/>
        <rFont val="仿宋_GB2312"/>
        <charset val="134"/>
      </rPr>
      <t>附件</t>
    </r>
    <r>
      <rPr>
        <sz val="12"/>
        <rFont val="Times New Roman"/>
        <charset val="0"/>
      </rPr>
      <t>3</t>
    </r>
    <r>
      <rPr>
        <sz val="12"/>
        <rFont val="仿宋_GB2312"/>
        <charset val="134"/>
      </rPr>
      <t>：</t>
    </r>
  </si>
  <si>
    <r>
      <rPr>
        <b/>
        <sz val="16"/>
        <rFont val="Times New Roman"/>
        <charset val="0"/>
      </rPr>
      <t>2020</t>
    </r>
    <r>
      <rPr>
        <b/>
        <sz val="16"/>
        <rFont val="宋体"/>
        <charset val="134"/>
      </rPr>
      <t>年市直教育专项资金项目支出绩效目标表</t>
    </r>
  </si>
  <si>
    <r>
      <rPr>
        <sz val="12"/>
        <rFont val="仿宋_GB2312"/>
        <charset val="134"/>
      </rPr>
      <t>项目名称</t>
    </r>
  </si>
  <si>
    <r>
      <rPr>
        <sz val="12"/>
        <rFont val="仿宋_GB2312"/>
        <charset val="134"/>
      </rPr>
      <t>基础教育经费保障专项</t>
    </r>
  </si>
  <si>
    <r>
      <rPr>
        <sz val="12"/>
        <rFont val="仿宋_GB2312"/>
        <charset val="134"/>
      </rPr>
      <t>项目代码</t>
    </r>
  </si>
  <si>
    <t>2020-703</t>
  </si>
  <si>
    <r>
      <rPr>
        <sz val="12"/>
        <rFont val="仿宋_GB2312"/>
        <charset val="134"/>
      </rPr>
      <t>项目主管部门</t>
    </r>
  </si>
  <si>
    <r>
      <rPr>
        <sz val="12"/>
        <rFont val="仿宋_GB2312"/>
        <charset val="134"/>
      </rPr>
      <t>武汉市教育局</t>
    </r>
  </si>
  <si>
    <r>
      <rPr>
        <sz val="12"/>
        <rFont val="仿宋_GB2312"/>
        <charset val="134"/>
      </rPr>
      <t>项目执行单位</t>
    </r>
  </si>
  <si>
    <r>
      <rPr>
        <sz val="12"/>
        <rFont val="仿宋_GB2312"/>
        <charset val="134"/>
      </rPr>
      <t>财务处</t>
    </r>
  </si>
  <si>
    <r>
      <rPr>
        <sz val="12"/>
        <rFont val="仿宋_GB2312"/>
        <charset val="134"/>
      </rPr>
      <t>项目负责人</t>
    </r>
  </si>
  <si>
    <r>
      <rPr>
        <sz val="12"/>
        <rFont val="仿宋_GB2312"/>
        <charset val="134"/>
      </rPr>
      <t>郑一斌</t>
    </r>
  </si>
  <si>
    <r>
      <rPr>
        <sz val="12"/>
        <rFont val="仿宋_GB2312"/>
        <charset val="134"/>
      </rPr>
      <t>联系电话</t>
    </r>
  </si>
  <si>
    <r>
      <rPr>
        <sz val="12"/>
        <rFont val="仿宋_GB2312"/>
        <charset val="134"/>
      </rPr>
      <t>项目类型</t>
    </r>
  </si>
  <si>
    <r>
      <rPr>
        <sz val="12"/>
        <rFont val="Times New Roman"/>
        <charset val="0"/>
      </rPr>
      <t xml:space="preserve"> 1.</t>
    </r>
    <r>
      <rPr>
        <sz val="12"/>
        <rFont val="仿宋_GB2312"/>
        <charset val="134"/>
      </rPr>
      <t>部门项目</t>
    </r>
    <r>
      <rPr>
        <sz val="12"/>
        <rFont val="Times New Roman"/>
        <charset val="0"/>
      </rPr>
      <t xml:space="preserve"> □          2.</t>
    </r>
    <r>
      <rPr>
        <sz val="12"/>
        <rFont val="仿宋_GB2312"/>
        <charset val="134"/>
      </rPr>
      <t>公共项目</t>
    </r>
    <r>
      <rPr>
        <sz val="12"/>
        <rFont val="Times New Roman"/>
        <charset val="0"/>
      </rPr>
      <t xml:space="preserve"> </t>
    </r>
    <r>
      <rPr>
        <sz val="12"/>
        <rFont val="宋体"/>
        <charset val="134"/>
      </rPr>
      <t>☑</t>
    </r>
  </si>
  <si>
    <r>
      <rPr>
        <sz val="12"/>
        <rFont val="仿宋_GB2312"/>
        <charset val="134"/>
      </rPr>
      <t>项目申请理由</t>
    </r>
  </si>
  <si>
    <r>
      <rPr>
        <sz val="12"/>
        <rFont val="仿宋_GB2312"/>
        <charset val="0"/>
      </rPr>
      <t>根据《武汉市中长期教育改革和发展规划纲要（</t>
    </r>
    <r>
      <rPr>
        <sz val="12"/>
        <rFont val="Times New Roman"/>
        <charset val="0"/>
      </rPr>
      <t>2011—2020</t>
    </r>
    <r>
      <rPr>
        <sz val="12"/>
        <rFont val="仿宋_GB2312"/>
        <charset val="0"/>
      </rPr>
      <t>年）》规定：制定并逐步提高全市各级各类学校生均经费基本标准和生均财政拨款基本标准，建立以成本分析为基础、与物价水平相适应的各级各类学校生均定额标准动态调整机制；《市财政局</t>
    </r>
    <r>
      <rPr>
        <sz val="12"/>
        <rFont val="Times New Roman"/>
        <charset val="0"/>
      </rPr>
      <t xml:space="preserve"> </t>
    </r>
    <r>
      <rPr>
        <sz val="12"/>
        <rFont val="仿宋_GB2312"/>
        <charset val="0"/>
      </rPr>
      <t>市教育局关于提高全市基础教育学校公用经费定额标准的通知》（武财教〔</t>
    </r>
    <r>
      <rPr>
        <sz val="12"/>
        <rFont val="Times New Roman"/>
        <charset val="0"/>
      </rPr>
      <t>2015</t>
    </r>
    <r>
      <rPr>
        <sz val="12"/>
        <rFont val="仿宋_GB2312"/>
        <charset val="0"/>
      </rPr>
      <t>〕</t>
    </r>
    <r>
      <rPr>
        <sz val="12"/>
        <rFont val="Times New Roman"/>
        <charset val="0"/>
      </rPr>
      <t>848</t>
    </r>
    <r>
      <rPr>
        <sz val="12"/>
        <rFont val="仿宋_GB2312"/>
        <charset val="0"/>
      </rPr>
      <t>号）、《市教育局</t>
    </r>
    <r>
      <rPr>
        <sz val="12"/>
        <rFont val="Times New Roman"/>
        <charset val="0"/>
      </rPr>
      <t xml:space="preserve">  </t>
    </r>
    <r>
      <rPr>
        <sz val="12"/>
        <rFont val="仿宋_GB2312"/>
        <charset val="0"/>
      </rPr>
      <t>市财政局关于提高全市部分学段学校公用经费定额标准有关政策的通知》（武教财〔</t>
    </r>
    <r>
      <rPr>
        <sz val="12"/>
        <rFont val="Times New Roman"/>
        <charset val="0"/>
      </rPr>
      <t>2016</t>
    </r>
    <r>
      <rPr>
        <sz val="12"/>
        <rFont val="仿宋_GB2312"/>
        <charset val="0"/>
      </rPr>
      <t>〕</t>
    </r>
    <r>
      <rPr>
        <sz val="12"/>
        <rFont val="Times New Roman"/>
        <charset val="0"/>
      </rPr>
      <t>5</t>
    </r>
    <r>
      <rPr>
        <sz val="12"/>
        <rFont val="仿宋_GB2312"/>
        <charset val="0"/>
      </rPr>
      <t>号）相关规定。</t>
    </r>
  </si>
  <si>
    <r>
      <rPr>
        <sz val="12"/>
        <rFont val="仿宋_GB2312"/>
        <charset val="134"/>
      </rPr>
      <t>项目主要内容</t>
    </r>
  </si>
  <si>
    <r>
      <rPr>
        <sz val="12"/>
        <rFont val="Times New Roman"/>
        <charset val="0"/>
      </rPr>
      <t xml:space="preserve"> </t>
    </r>
    <r>
      <rPr>
        <sz val="12"/>
        <rFont val="仿宋_GB2312"/>
        <charset val="134"/>
      </rPr>
      <t>当年申请预算资金的主要投向及工作任务：</t>
    </r>
    <r>
      <rPr>
        <sz val="12"/>
        <rFont val="Times New Roman"/>
        <charset val="0"/>
      </rPr>
      <t xml:space="preserve">
</t>
    </r>
    <r>
      <rPr>
        <sz val="12"/>
        <rFont val="仿宋_GB2312"/>
        <charset val="134"/>
      </rPr>
      <t>根据</t>
    </r>
    <r>
      <rPr>
        <sz val="12"/>
        <rFont val="Times New Roman"/>
        <charset val="0"/>
      </rPr>
      <t xml:space="preserve"> </t>
    </r>
    <r>
      <rPr>
        <sz val="12"/>
        <rFont val="仿宋_GB2312"/>
        <charset val="134"/>
      </rPr>
      <t>教育事业统计在校（园）人数及市级补助标准安排中小学（幼儿园）公用经费补助；按国家规定的比例安排农村校舍维修改造资金，用于改善农村义务教育学校办学条件；安排特殊教育学校公用经费补助；安排民族教育公用经费补助。</t>
    </r>
  </si>
  <si>
    <r>
      <rPr>
        <sz val="12"/>
        <rFont val="仿宋_GB2312"/>
        <charset val="134"/>
      </rPr>
      <t>项目总预算</t>
    </r>
  </si>
  <si>
    <r>
      <rPr>
        <sz val="12"/>
        <rFont val="仿宋_GB2312"/>
        <charset val="134"/>
      </rPr>
      <t>项目当年预算</t>
    </r>
  </si>
  <si>
    <r>
      <rPr>
        <sz val="12"/>
        <rFont val="仿宋_GB2312"/>
        <charset val="134"/>
      </rPr>
      <t>项目前两年预算及当年预算变动情况</t>
    </r>
  </si>
  <si>
    <r>
      <rPr>
        <sz val="12"/>
        <rFont val="Times New Roman"/>
        <charset val="0"/>
      </rPr>
      <t>2018</t>
    </r>
    <r>
      <rPr>
        <sz val="12"/>
        <rFont val="仿宋_GB2312"/>
        <charset val="134"/>
      </rPr>
      <t>年安排</t>
    </r>
    <r>
      <rPr>
        <sz val="12"/>
        <rFont val="Times New Roman"/>
        <charset val="0"/>
      </rPr>
      <t>7.68</t>
    </r>
    <r>
      <rPr>
        <sz val="12"/>
        <rFont val="仿宋_GB2312"/>
        <charset val="134"/>
      </rPr>
      <t>亿元；</t>
    </r>
    <r>
      <rPr>
        <sz val="12"/>
        <rFont val="Times New Roman"/>
        <charset val="0"/>
      </rPr>
      <t>2019</t>
    </r>
    <r>
      <rPr>
        <sz val="12"/>
        <rFont val="仿宋_GB2312"/>
        <charset val="134"/>
      </rPr>
      <t>年安排</t>
    </r>
    <r>
      <rPr>
        <sz val="12"/>
        <rFont val="Times New Roman"/>
        <charset val="0"/>
      </rPr>
      <t>8.05</t>
    </r>
    <r>
      <rPr>
        <sz val="12"/>
        <rFont val="仿宋_GB2312"/>
        <charset val="134"/>
      </rPr>
      <t>亿元</t>
    </r>
    <r>
      <rPr>
        <sz val="12"/>
        <rFont val="Times New Roman"/>
        <charset val="0"/>
      </rPr>
      <t>,2020</t>
    </r>
    <r>
      <rPr>
        <sz val="12"/>
        <rFont val="仿宋_GB2312"/>
        <charset val="134"/>
      </rPr>
      <t>年安排</t>
    </r>
    <r>
      <rPr>
        <sz val="12"/>
        <rFont val="Times New Roman"/>
        <charset val="0"/>
      </rPr>
      <t>6.98</t>
    </r>
    <r>
      <rPr>
        <sz val="12"/>
        <rFont val="仿宋_GB2312"/>
        <charset val="134"/>
      </rPr>
      <t>亿元，根据在校（园）学生人数变动情况适当调整。</t>
    </r>
    <r>
      <rPr>
        <sz val="12"/>
        <rFont val="Times New Roman"/>
        <charset val="0"/>
      </rPr>
      <t xml:space="preserve">
</t>
    </r>
  </si>
  <si>
    <r>
      <rPr>
        <sz val="12"/>
        <rFont val="仿宋_GB2312"/>
        <charset val="134"/>
      </rPr>
      <t>项目资金来源</t>
    </r>
  </si>
  <si>
    <r>
      <rPr>
        <sz val="12"/>
        <rFont val="仿宋_GB2312"/>
        <charset val="134"/>
      </rPr>
      <t>资金来源项目</t>
    </r>
  </si>
  <si>
    <r>
      <rPr>
        <sz val="12"/>
        <rFont val="仿宋_GB2312"/>
        <charset val="134"/>
      </rPr>
      <t>金额</t>
    </r>
  </si>
  <si>
    <r>
      <rPr>
        <sz val="12"/>
        <rFont val="Times New Roman"/>
        <charset val="0"/>
      </rPr>
      <t>1.</t>
    </r>
    <r>
      <rPr>
        <sz val="12"/>
        <rFont val="仿宋_GB2312"/>
        <charset val="134"/>
      </rPr>
      <t>财政拨款收入</t>
    </r>
  </si>
  <si>
    <r>
      <rPr>
        <sz val="12"/>
        <rFont val="Times New Roman"/>
        <charset val="0"/>
      </rPr>
      <t xml:space="preserve">  </t>
    </r>
    <r>
      <rPr>
        <sz val="12"/>
        <rFont val="仿宋_GB2312"/>
        <charset val="134"/>
      </rPr>
      <t>其中：申请当年预算拨款</t>
    </r>
  </si>
  <si>
    <r>
      <rPr>
        <sz val="12"/>
        <rFont val="仿宋_GB2312"/>
        <charset val="134"/>
      </rPr>
      <t>项目支出预算及测算依据</t>
    </r>
  </si>
  <si>
    <r>
      <rPr>
        <sz val="12"/>
        <rFont val="仿宋_GB2312"/>
        <charset val="134"/>
      </rPr>
      <t>项目支出明细预算</t>
    </r>
  </si>
  <si>
    <r>
      <rPr>
        <sz val="12"/>
        <rFont val="仿宋_GB2312"/>
        <charset val="134"/>
      </rPr>
      <t>项目支出明细</t>
    </r>
  </si>
  <si>
    <t>金额</t>
  </si>
  <si>
    <r>
      <rPr>
        <sz val="12"/>
        <rFont val="仿宋_GB2312"/>
        <charset val="134"/>
      </rPr>
      <t>测算依据及说明</t>
    </r>
  </si>
  <si>
    <r>
      <rPr>
        <sz val="12"/>
        <rFont val="仿宋_GB2312"/>
        <charset val="134"/>
      </rPr>
      <t>根据中央、省、市有关文件规定，对学前教育、小学、初中、普通高中、中职学校、特教教育学校、民族教育学校按生均</t>
    </r>
    <r>
      <rPr>
        <sz val="12"/>
        <rFont val="Times New Roman"/>
        <charset val="0"/>
      </rPr>
      <t>1200</t>
    </r>
    <r>
      <rPr>
        <sz val="12"/>
        <rFont val="仿宋_GB2312"/>
        <charset val="134"/>
      </rPr>
      <t>元、</t>
    </r>
    <r>
      <rPr>
        <sz val="12"/>
        <rFont val="Times New Roman"/>
        <charset val="0"/>
      </rPr>
      <t>1400</t>
    </r>
    <r>
      <rPr>
        <sz val="12"/>
        <rFont val="仿宋_GB2312"/>
        <charset val="134"/>
      </rPr>
      <t>元、</t>
    </r>
    <r>
      <rPr>
        <sz val="12"/>
        <rFont val="Times New Roman"/>
        <charset val="0"/>
      </rPr>
      <t>1600</t>
    </r>
    <r>
      <rPr>
        <sz val="12"/>
        <rFont val="仿宋_GB2312"/>
        <charset val="134"/>
      </rPr>
      <t>元、</t>
    </r>
    <r>
      <rPr>
        <sz val="12"/>
        <rFont val="Times New Roman"/>
        <charset val="0"/>
      </rPr>
      <t>2600</t>
    </r>
    <r>
      <rPr>
        <sz val="12"/>
        <rFont val="仿宋_GB2312"/>
        <charset val="134"/>
      </rPr>
      <t>元、</t>
    </r>
    <r>
      <rPr>
        <sz val="12"/>
        <rFont val="Times New Roman"/>
        <charset val="0"/>
      </rPr>
      <t>1500</t>
    </r>
    <r>
      <rPr>
        <sz val="12"/>
        <rFont val="仿宋_GB2312"/>
        <charset val="134"/>
      </rPr>
      <t>元、</t>
    </r>
    <r>
      <rPr>
        <sz val="12"/>
        <rFont val="Times New Roman"/>
        <charset val="0"/>
      </rPr>
      <t>10000</t>
    </r>
    <r>
      <rPr>
        <sz val="12"/>
        <rFont val="仿宋_GB2312"/>
        <charset val="134"/>
      </rPr>
      <t>元、</t>
    </r>
    <r>
      <rPr>
        <sz val="12"/>
        <rFont val="Times New Roman"/>
        <charset val="0"/>
      </rPr>
      <t>8000</t>
    </r>
    <r>
      <rPr>
        <sz val="12"/>
        <rFont val="仿宋_GB2312"/>
        <charset val="134"/>
      </rPr>
      <t>元安排公用经费补助，所需资金：中心城区市级承担</t>
    </r>
    <r>
      <rPr>
        <sz val="12"/>
        <rFont val="Times New Roman"/>
        <charset val="0"/>
      </rPr>
      <t>60%</t>
    </r>
    <r>
      <rPr>
        <sz val="12"/>
        <rFont val="仿宋_GB2312"/>
        <charset val="134"/>
      </rPr>
      <t>、新城区</t>
    </r>
    <r>
      <rPr>
        <sz val="12"/>
        <rFont val="Times New Roman"/>
        <charset val="0"/>
      </rPr>
      <t>80%</t>
    </r>
    <r>
      <rPr>
        <sz val="12"/>
        <rFont val="仿宋_GB2312"/>
        <charset val="134"/>
      </rPr>
      <t>，武汉开发区和东湖开发区自行承担。</t>
    </r>
  </si>
  <si>
    <r>
      <rPr>
        <sz val="12"/>
        <rFont val="仿宋_GB2312"/>
        <charset val="134"/>
      </rPr>
      <t>项目绩效总目标</t>
    </r>
  </si>
  <si>
    <r>
      <rPr>
        <sz val="12"/>
        <rFont val="仿宋_GB2312"/>
        <charset val="134"/>
      </rPr>
      <t>全面推行城乡统一公用经费拨款制度，逐步构建起与财力状况、办学需求和物价水平联动的生均公用经费定额动态调整机制，不断提高中小学（幼儿园）运转水平。</t>
    </r>
  </si>
  <si>
    <r>
      <rPr>
        <sz val="12"/>
        <rFont val="仿宋_GB2312"/>
        <charset val="134"/>
      </rPr>
      <t>项目年度绩效指标</t>
    </r>
  </si>
  <si>
    <r>
      <rPr>
        <sz val="12"/>
        <rFont val="仿宋_GB2312"/>
        <charset val="134"/>
      </rPr>
      <t>一级指标</t>
    </r>
  </si>
  <si>
    <r>
      <rPr>
        <sz val="12"/>
        <rFont val="仿宋_GB2312"/>
        <charset val="134"/>
      </rPr>
      <t>二级指标</t>
    </r>
  </si>
  <si>
    <r>
      <rPr>
        <sz val="12"/>
        <rFont val="仿宋_GB2312"/>
        <charset val="134"/>
      </rPr>
      <t>指标内容</t>
    </r>
  </si>
  <si>
    <r>
      <rPr>
        <sz val="12"/>
        <rFont val="仿宋_GB2312"/>
        <charset val="134"/>
      </rPr>
      <t>指标值</t>
    </r>
  </si>
  <si>
    <r>
      <rPr>
        <sz val="12"/>
        <rFont val="仿宋_GB2312"/>
        <charset val="134"/>
      </rPr>
      <t>备注</t>
    </r>
  </si>
  <si>
    <r>
      <rPr>
        <sz val="12"/>
        <rFont val="仿宋_GB2312"/>
        <charset val="134"/>
      </rPr>
      <t>产出指标</t>
    </r>
  </si>
  <si>
    <r>
      <rPr>
        <sz val="12"/>
        <rFont val="仿宋_GB2312"/>
        <charset val="134"/>
      </rPr>
      <t>数量指标</t>
    </r>
  </si>
  <si>
    <r>
      <rPr>
        <sz val="12"/>
        <rFont val="仿宋_GB2312"/>
        <charset val="134"/>
      </rPr>
      <t>惠及在园幼儿数量</t>
    </r>
  </si>
  <si>
    <r>
      <rPr>
        <sz val="12"/>
        <rFont val="Times New Roman"/>
        <charset val="0"/>
      </rPr>
      <t>11.13</t>
    </r>
    <r>
      <rPr>
        <sz val="12"/>
        <rFont val="仿宋_GB2312"/>
        <charset val="134"/>
      </rPr>
      <t>万名</t>
    </r>
  </si>
  <si>
    <r>
      <rPr>
        <sz val="12"/>
        <rFont val="仿宋_GB2312"/>
        <charset val="134"/>
      </rPr>
      <t>惠及在校小学学生数量</t>
    </r>
  </si>
  <si>
    <r>
      <rPr>
        <sz val="12"/>
        <rFont val="Times New Roman"/>
        <charset val="0"/>
      </rPr>
      <t>62.31</t>
    </r>
    <r>
      <rPr>
        <sz val="12"/>
        <rFont val="仿宋_GB2312"/>
        <charset val="134"/>
      </rPr>
      <t>万名</t>
    </r>
  </si>
  <si>
    <r>
      <rPr>
        <sz val="12"/>
        <rFont val="仿宋_GB2312"/>
        <charset val="134"/>
      </rPr>
      <t>惠及在校初中学生数量</t>
    </r>
  </si>
  <si>
    <r>
      <rPr>
        <sz val="12"/>
        <rFont val="Times New Roman"/>
        <charset val="0"/>
      </rPr>
      <t>23.04</t>
    </r>
    <r>
      <rPr>
        <sz val="12"/>
        <rFont val="仿宋_GB2312"/>
        <charset val="134"/>
      </rPr>
      <t>万名</t>
    </r>
  </si>
  <si>
    <r>
      <rPr>
        <sz val="12"/>
        <rFont val="仿宋_GB2312"/>
        <charset val="134"/>
      </rPr>
      <t>惠及在校普通高中学生数量</t>
    </r>
  </si>
  <si>
    <r>
      <rPr>
        <sz val="12"/>
        <rFont val="Times New Roman"/>
        <charset val="0"/>
      </rPr>
      <t>10.53</t>
    </r>
    <r>
      <rPr>
        <sz val="12"/>
        <rFont val="仿宋_GB2312"/>
        <charset val="134"/>
      </rPr>
      <t>万名</t>
    </r>
  </si>
  <si>
    <r>
      <rPr>
        <sz val="12"/>
        <rFont val="仿宋_GB2312"/>
        <charset val="134"/>
      </rPr>
      <t>惠及在校中职学生数量</t>
    </r>
  </si>
  <si>
    <r>
      <rPr>
        <sz val="12"/>
        <rFont val="Times New Roman"/>
        <charset val="0"/>
      </rPr>
      <t>4.7</t>
    </r>
    <r>
      <rPr>
        <sz val="12"/>
        <rFont val="仿宋_GB2312"/>
        <charset val="134"/>
      </rPr>
      <t>万名</t>
    </r>
  </si>
  <si>
    <r>
      <rPr>
        <sz val="12"/>
        <rFont val="仿宋_GB2312"/>
        <charset val="134"/>
      </rPr>
      <t>维修改造农村义务教育学校校舍面积</t>
    </r>
  </si>
  <si>
    <r>
      <rPr>
        <sz val="12"/>
        <rFont val="Times New Roman"/>
        <charset val="0"/>
      </rPr>
      <t>1</t>
    </r>
    <r>
      <rPr>
        <sz val="12"/>
        <rFont val="仿宋_GB2312"/>
        <charset val="134"/>
      </rPr>
      <t>万平方米</t>
    </r>
  </si>
  <si>
    <r>
      <rPr>
        <sz val="12"/>
        <rFont val="仿宋_GB2312"/>
        <charset val="134"/>
      </rPr>
      <t>质量指标</t>
    </r>
  </si>
  <si>
    <r>
      <rPr>
        <sz val="12"/>
        <rFont val="仿宋_GB2312"/>
        <charset val="134"/>
      </rPr>
      <t>农村校舍维修改造验收合格率</t>
    </r>
  </si>
  <si>
    <r>
      <rPr>
        <sz val="12"/>
        <rFont val="仿宋_GB2312"/>
        <charset val="134"/>
      </rPr>
      <t>时效指标</t>
    </r>
  </si>
  <si>
    <r>
      <rPr>
        <sz val="12"/>
        <rFont val="仿宋_GB2312"/>
        <charset val="134"/>
      </rPr>
      <t>公用经费到位及时率</t>
    </r>
  </si>
  <si>
    <t>≥95%</t>
  </si>
  <si>
    <r>
      <rPr>
        <sz val="12"/>
        <rFont val="仿宋_GB2312"/>
        <charset val="134"/>
      </rPr>
      <t>校舍建设工程按期完成率</t>
    </r>
  </si>
  <si>
    <t>≥90%</t>
  </si>
  <si>
    <r>
      <rPr>
        <sz val="12"/>
        <rFont val="仿宋_GB2312"/>
        <charset val="134"/>
      </rPr>
      <t>成本指标</t>
    </r>
  </si>
  <si>
    <r>
      <rPr>
        <sz val="12"/>
        <rFont val="仿宋_GB2312"/>
        <charset val="134"/>
      </rPr>
      <t>基础教育公用经费基准定额补助标准</t>
    </r>
  </si>
  <si>
    <r>
      <rPr>
        <sz val="10"/>
        <rFont val="仿宋_GB2312"/>
        <charset val="134"/>
      </rPr>
      <t>学前教育</t>
    </r>
    <r>
      <rPr>
        <sz val="10"/>
        <rFont val="Times New Roman"/>
        <charset val="0"/>
      </rPr>
      <t>1200</t>
    </r>
    <r>
      <rPr>
        <sz val="10"/>
        <rFont val="仿宋_GB2312"/>
        <charset val="134"/>
      </rPr>
      <t>元</t>
    </r>
    <r>
      <rPr>
        <sz val="10"/>
        <rFont val="Times New Roman"/>
        <charset val="0"/>
      </rPr>
      <t>/</t>
    </r>
    <r>
      <rPr>
        <sz val="10"/>
        <rFont val="仿宋_GB2312"/>
        <charset val="134"/>
      </rPr>
      <t>生</t>
    </r>
    <r>
      <rPr>
        <sz val="10"/>
        <rFont val="Times New Roman"/>
        <charset val="0"/>
      </rPr>
      <t>·</t>
    </r>
    <r>
      <rPr>
        <sz val="10"/>
        <rFont val="仿宋_GB2312"/>
        <charset val="134"/>
      </rPr>
      <t>年、小学</t>
    </r>
    <r>
      <rPr>
        <sz val="10"/>
        <rFont val="Times New Roman"/>
        <charset val="0"/>
      </rPr>
      <t>1400</t>
    </r>
    <r>
      <rPr>
        <sz val="10"/>
        <rFont val="仿宋_GB2312"/>
        <charset val="134"/>
      </rPr>
      <t>元</t>
    </r>
    <r>
      <rPr>
        <sz val="10"/>
        <rFont val="Times New Roman"/>
        <charset val="0"/>
      </rPr>
      <t>/</t>
    </r>
    <r>
      <rPr>
        <sz val="10"/>
        <rFont val="仿宋_GB2312"/>
        <charset val="134"/>
      </rPr>
      <t>生</t>
    </r>
    <r>
      <rPr>
        <sz val="10"/>
        <rFont val="Times New Roman"/>
        <charset val="0"/>
      </rPr>
      <t>·</t>
    </r>
    <r>
      <rPr>
        <sz val="10"/>
        <rFont val="仿宋_GB2312"/>
        <charset val="134"/>
      </rPr>
      <t>年</t>
    </r>
    <r>
      <rPr>
        <sz val="10"/>
        <rFont val="Times New Roman"/>
        <charset val="0"/>
      </rPr>
      <t xml:space="preserve"> </t>
    </r>
    <r>
      <rPr>
        <sz val="10"/>
        <rFont val="仿宋_GB2312"/>
        <charset val="134"/>
      </rPr>
      <t>、</t>
    </r>
    <r>
      <rPr>
        <sz val="10"/>
        <rFont val="Times New Roman"/>
        <charset val="0"/>
      </rPr>
      <t xml:space="preserve">  </t>
    </r>
    <r>
      <rPr>
        <sz val="10"/>
        <rFont val="仿宋_GB2312"/>
        <charset val="134"/>
      </rPr>
      <t>初中</t>
    </r>
    <r>
      <rPr>
        <sz val="10"/>
        <rFont val="Times New Roman"/>
        <charset val="0"/>
      </rPr>
      <t>1600</t>
    </r>
    <r>
      <rPr>
        <sz val="10"/>
        <rFont val="仿宋_GB2312"/>
        <charset val="134"/>
      </rPr>
      <t>元</t>
    </r>
    <r>
      <rPr>
        <sz val="10"/>
        <rFont val="Times New Roman"/>
        <charset val="0"/>
      </rPr>
      <t>/</t>
    </r>
    <r>
      <rPr>
        <sz val="10"/>
        <rFont val="仿宋_GB2312"/>
        <charset val="134"/>
      </rPr>
      <t>生</t>
    </r>
    <r>
      <rPr>
        <sz val="10"/>
        <rFont val="Times New Roman"/>
        <charset val="0"/>
      </rPr>
      <t>·</t>
    </r>
    <r>
      <rPr>
        <sz val="10"/>
        <rFont val="仿宋_GB2312"/>
        <charset val="134"/>
      </rPr>
      <t>年</t>
    </r>
    <r>
      <rPr>
        <sz val="10"/>
        <rFont val="仿宋_GB2312"/>
        <charset val="134"/>
      </rPr>
      <t>、</t>
    </r>
    <r>
      <rPr>
        <sz val="10"/>
        <rFont val="仿宋_GB2312"/>
        <charset val="134"/>
      </rPr>
      <t>普通高中</t>
    </r>
    <r>
      <rPr>
        <sz val="10"/>
        <rFont val="Times New Roman"/>
        <charset val="0"/>
      </rPr>
      <t>2600</t>
    </r>
    <r>
      <rPr>
        <sz val="10"/>
        <rFont val="仿宋_GB2312"/>
        <charset val="134"/>
      </rPr>
      <t>元</t>
    </r>
    <r>
      <rPr>
        <sz val="10"/>
        <rFont val="Times New Roman"/>
        <charset val="0"/>
      </rPr>
      <t>/</t>
    </r>
    <r>
      <rPr>
        <sz val="10"/>
        <rFont val="仿宋_GB2312"/>
        <charset val="134"/>
      </rPr>
      <t>生</t>
    </r>
    <r>
      <rPr>
        <sz val="10"/>
        <rFont val="Times New Roman"/>
        <charset val="0"/>
      </rPr>
      <t>·</t>
    </r>
    <r>
      <rPr>
        <sz val="10"/>
        <rFont val="仿宋_GB2312"/>
        <charset val="134"/>
      </rPr>
      <t>年、中职</t>
    </r>
    <r>
      <rPr>
        <sz val="10"/>
        <rFont val="Times New Roman"/>
        <charset val="0"/>
      </rPr>
      <t>1500</t>
    </r>
    <r>
      <rPr>
        <sz val="10"/>
        <rFont val="仿宋_GB2312"/>
        <charset val="134"/>
      </rPr>
      <t>元</t>
    </r>
    <r>
      <rPr>
        <sz val="10"/>
        <rFont val="Times New Roman"/>
        <charset val="0"/>
      </rPr>
      <t>/</t>
    </r>
    <r>
      <rPr>
        <sz val="10"/>
        <rFont val="仿宋_GB2312"/>
        <charset val="134"/>
      </rPr>
      <t>生</t>
    </r>
    <r>
      <rPr>
        <sz val="10"/>
        <rFont val="Times New Roman"/>
        <charset val="0"/>
      </rPr>
      <t>·</t>
    </r>
    <r>
      <rPr>
        <sz val="10"/>
        <rFont val="仿宋_GB2312"/>
        <charset val="134"/>
      </rPr>
      <t>年、特殊教育</t>
    </r>
    <r>
      <rPr>
        <sz val="10"/>
        <rFont val="Times New Roman"/>
        <charset val="0"/>
      </rPr>
      <t>10000</t>
    </r>
    <r>
      <rPr>
        <sz val="10"/>
        <rFont val="仿宋_GB2312"/>
        <charset val="134"/>
      </rPr>
      <t>元</t>
    </r>
    <r>
      <rPr>
        <sz val="10"/>
        <rFont val="Times New Roman"/>
        <charset val="0"/>
      </rPr>
      <t>/</t>
    </r>
    <r>
      <rPr>
        <sz val="10"/>
        <rFont val="仿宋_GB2312"/>
        <charset val="134"/>
      </rPr>
      <t>生</t>
    </r>
    <r>
      <rPr>
        <sz val="10"/>
        <rFont val="Times New Roman"/>
        <charset val="0"/>
      </rPr>
      <t>·</t>
    </r>
    <r>
      <rPr>
        <sz val="10"/>
        <rFont val="仿宋_GB2312"/>
        <charset val="134"/>
      </rPr>
      <t>年、民族教育</t>
    </r>
    <r>
      <rPr>
        <sz val="10"/>
        <rFont val="Times New Roman"/>
        <charset val="0"/>
      </rPr>
      <t>8000</t>
    </r>
    <r>
      <rPr>
        <sz val="10"/>
        <rFont val="仿宋_GB2312"/>
        <charset val="134"/>
      </rPr>
      <t>元</t>
    </r>
    <r>
      <rPr>
        <sz val="10"/>
        <rFont val="Times New Roman"/>
        <charset val="0"/>
      </rPr>
      <t>/</t>
    </r>
    <r>
      <rPr>
        <sz val="10"/>
        <rFont val="仿宋_GB2312"/>
        <charset val="134"/>
      </rPr>
      <t>生</t>
    </r>
    <r>
      <rPr>
        <sz val="10"/>
        <rFont val="Times New Roman"/>
        <charset val="0"/>
      </rPr>
      <t>·</t>
    </r>
    <r>
      <rPr>
        <sz val="10"/>
        <rFont val="仿宋_GB2312"/>
        <charset val="134"/>
      </rPr>
      <t>年</t>
    </r>
  </si>
  <si>
    <r>
      <rPr>
        <sz val="12"/>
        <rFont val="仿宋_GB2312"/>
        <charset val="134"/>
      </rPr>
      <t>校舍建设工程项目成本控制率</t>
    </r>
  </si>
  <si>
    <r>
      <rPr>
        <sz val="12"/>
        <rFont val="仿宋_GB2312"/>
        <charset val="134"/>
      </rPr>
      <t>不突破相关部门批复工程项目概预算</t>
    </r>
  </si>
  <si>
    <r>
      <rPr>
        <sz val="12"/>
        <rFont val="仿宋_GB2312"/>
        <charset val="134"/>
      </rPr>
      <t>效益指标</t>
    </r>
  </si>
  <si>
    <r>
      <rPr>
        <sz val="12"/>
        <rFont val="仿宋_GB2312"/>
        <charset val="134"/>
      </rPr>
      <t>社会效益指标</t>
    </r>
  </si>
  <si>
    <r>
      <rPr>
        <sz val="12"/>
        <rFont val="仿宋_GB2312"/>
        <charset val="134"/>
      </rPr>
      <t>学前三年教育毛入园率</t>
    </r>
  </si>
  <si>
    <t>≥92%</t>
  </si>
  <si>
    <r>
      <rPr>
        <sz val="12"/>
        <rFont val="仿宋_GB2312"/>
        <charset val="134"/>
      </rPr>
      <t>小学学龄人口入学率</t>
    </r>
  </si>
  <si>
    <r>
      <rPr>
        <sz val="12"/>
        <rFont val="仿宋_GB2312"/>
        <charset val="134"/>
      </rPr>
      <t>初中学龄人口入学率</t>
    </r>
  </si>
  <si>
    <r>
      <rPr>
        <sz val="12"/>
        <rFont val="仿宋_GB2312"/>
        <charset val="134"/>
      </rPr>
      <t>高中阶段入学率</t>
    </r>
  </si>
  <si>
    <t>≥98%</t>
  </si>
  <si>
    <r>
      <rPr>
        <sz val="12"/>
        <rFont val="仿宋_GB2312"/>
        <charset val="134"/>
      </rPr>
      <t>农村义务教育学校办学条件</t>
    </r>
  </si>
  <si>
    <r>
      <rPr>
        <sz val="12"/>
        <rFont val="仿宋_GB2312"/>
        <charset val="134"/>
      </rPr>
      <t>逐步改善</t>
    </r>
  </si>
  <si>
    <r>
      <rPr>
        <sz val="12"/>
        <rFont val="仿宋_GB2312"/>
        <charset val="134"/>
      </rPr>
      <t>可持续影响指标</t>
    </r>
  </si>
  <si>
    <r>
      <rPr>
        <sz val="12"/>
        <rFont val="仿宋_GB2312"/>
        <charset val="134"/>
      </rPr>
      <t>农村校舍持续使用年限</t>
    </r>
  </si>
  <si>
    <r>
      <rPr>
        <sz val="12"/>
        <rFont val="Times New Roman"/>
        <charset val="0"/>
      </rPr>
      <t>≥30</t>
    </r>
    <r>
      <rPr>
        <sz val="12"/>
        <rFont val="仿宋_GB2312"/>
        <charset val="134"/>
      </rPr>
      <t>年</t>
    </r>
  </si>
  <si>
    <r>
      <rPr>
        <sz val="12"/>
        <rFont val="仿宋_GB2312"/>
        <charset val="134"/>
      </rPr>
      <t>社会公众或服务对象满意度指标</t>
    </r>
  </si>
  <si>
    <r>
      <rPr>
        <sz val="12"/>
        <rFont val="仿宋_GB2312"/>
        <charset val="134"/>
      </rPr>
      <t>学生满意度</t>
    </r>
  </si>
  <si>
    <r>
      <rPr>
        <sz val="12"/>
        <rFont val="仿宋_GB2312"/>
        <charset val="134"/>
      </rPr>
      <t>学生家长满意度</t>
    </r>
  </si>
  <si>
    <r>
      <rPr>
        <sz val="12"/>
        <rFont val="仿宋_GB2312"/>
        <charset val="134"/>
      </rPr>
      <t>学校满意度</t>
    </r>
  </si>
  <si>
    <r>
      <rPr>
        <sz val="12"/>
        <rFont val="仿宋_GB2312"/>
        <charset val="134"/>
      </rPr>
      <t>资金单位：万元</t>
    </r>
  </si>
  <si>
    <r>
      <rPr>
        <sz val="12"/>
        <rFont val="仿宋_GB2312"/>
        <charset val="134"/>
      </rPr>
      <t>学生资助专项</t>
    </r>
  </si>
  <si>
    <r>
      <rPr>
        <sz val="12"/>
        <rFont val="仿宋_GB2312"/>
        <charset val="134"/>
      </rPr>
      <t>市教育局</t>
    </r>
  </si>
  <si>
    <r>
      <rPr>
        <sz val="12"/>
        <rFont val="仿宋_GB2312"/>
        <charset val="134"/>
      </rPr>
      <t>武汉市教育基金征集工作领导小组办公室（武汉市学生资助管理中心）</t>
    </r>
  </si>
  <si>
    <r>
      <rPr>
        <sz val="12"/>
        <rFont val="仿宋_GB2312"/>
        <charset val="134"/>
      </rPr>
      <t>张道平</t>
    </r>
  </si>
  <si>
    <r>
      <rPr>
        <sz val="12"/>
        <rFont val="Times New Roman"/>
        <charset val="0"/>
      </rPr>
      <t xml:space="preserve"> </t>
    </r>
    <r>
      <rPr>
        <sz val="12"/>
        <rFont val="仿宋_GB2312"/>
        <charset val="0"/>
      </rPr>
      <t>根据市财政局</t>
    </r>
    <r>
      <rPr>
        <sz val="12"/>
        <rFont val="Times New Roman"/>
        <charset val="0"/>
      </rPr>
      <t xml:space="preserve">  </t>
    </r>
    <r>
      <rPr>
        <sz val="12"/>
        <rFont val="仿宋_GB2312"/>
        <charset val="0"/>
      </rPr>
      <t>市教育局关于转发《湖北省学前教育资助资金管理办法</t>
    </r>
    <r>
      <rPr>
        <sz val="12"/>
        <rFont val="Times New Roman"/>
        <charset val="0"/>
      </rPr>
      <t>(</t>
    </r>
    <r>
      <rPr>
        <sz val="12"/>
        <rFont val="仿宋_GB2312"/>
        <charset val="0"/>
      </rPr>
      <t>试行</t>
    </r>
    <r>
      <rPr>
        <sz val="12"/>
        <rFont val="Times New Roman"/>
        <charset val="0"/>
      </rPr>
      <t>)</t>
    </r>
    <r>
      <rPr>
        <sz val="12"/>
        <rFont val="仿宋_GB2312"/>
        <charset val="0"/>
      </rPr>
      <t>》的通知（武财教〔</t>
    </r>
    <r>
      <rPr>
        <sz val="12"/>
        <rFont val="Times New Roman"/>
        <charset val="0"/>
      </rPr>
      <t>2018</t>
    </r>
    <r>
      <rPr>
        <sz val="12"/>
        <rFont val="仿宋_GB2312"/>
        <charset val="0"/>
      </rPr>
      <t>〕</t>
    </r>
    <r>
      <rPr>
        <sz val="12"/>
        <rFont val="Times New Roman"/>
        <charset val="0"/>
      </rPr>
      <t>208</t>
    </r>
    <r>
      <rPr>
        <sz val="12"/>
        <rFont val="仿宋_GB2312"/>
        <charset val="0"/>
      </rPr>
      <t>号）、《武汉市中等职业学校市政府励志奖学金管理暂行办法》、《武汉市属高校政府奖学金管理暂行办法》、《湖北省中等职业学校免学费补助资金管理办法》、《湖北省中等职业学校国家助学金管理办法》、《省教育厅、省财政厅关于印发研究生奖助学金管理办法的通知》（鄂财教〔</t>
    </r>
    <r>
      <rPr>
        <sz val="12"/>
        <rFont val="Times New Roman"/>
        <charset val="0"/>
      </rPr>
      <t>2014</t>
    </r>
    <r>
      <rPr>
        <sz val="12"/>
        <rFont val="仿宋_GB2312"/>
        <charset val="0"/>
      </rPr>
      <t>〕</t>
    </r>
    <r>
      <rPr>
        <sz val="12"/>
        <rFont val="Times New Roman"/>
        <charset val="0"/>
      </rPr>
      <t>8</t>
    </r>
    <r>
      <rPr>
        <sz val="12"/>
        <rFont val="仿宋_GB2312"/>
        <charset val="0"/>
      </rPr>
      <t>号）、鄂财教规〔</t>
    </r>
    <r>
      <rPr>
        <sz val="12"/>
        <rFont val="Times New Roman"/>
        <charset val="0"/>
      </rPr>
      <t>2017</t>
    </r>
    <r>
      <rPr>
        <sz val="12"/>
        <rFont val="仿宋_GB2312"/>
        <charset val="0"/>
      </rPr>
      <t>〕</t>
    </r>
    <r>
      <rPr>
        <sz val="12"/>
        <rFont val="Times New Roman"/>
        <charset val="0"/>
      </rPr>
      <t>7</t>
    </r>
    <r>
      <rPr>
        <sz val="12"/>
        <rFont val="仿宋_GB2312"/>
        <charset val="0"/>
      </rPr>
      <t>号、武财教〔</t>
    </r>
    <r>
      <rPr>
        <sz val="12"/>
        <rFont val="Times New Roman"/>
        <charset val="0"/>
      </rPr>
      <t>2017</t>
    </r>
    <r>
      <rPr>
        <sz val="12"/>
        <rFont val="仿宋_GB2312"/>
        <charset val="0"/>
      </rPr>
      <t>〕</t>
    </r>
    <r>
      <rPr>
        <sz val="12"/>
        <rFont val="Times New Roman"/>
        <charset val="0"/>
      </rPr>
      <t>886</t>
    </r>
    <r>
      <rPr>
        <sz val="12"/>
        <rFont val="仿宋_GB2312"/>
        <charset val="0"/>
      </rPr>
      <t>号、鄂财明电〔</t>
    </r>
    <r>
      <rPr>
        <sz val="12"/>
        <rFont val="Times New Roman"/>
        <charset val="0"/>
      </rPr>
      <t>2016</t>
    </r>
    <r>
      <rPr>
        <sz val="12"/>
        <rFont val="仿宋_GB2312"/>
        <charset val="0"/>
      </rPr>
      <t>〕</t>
    </r>
    <r>
      <rPr>
        <sz val="12"/>
        <rFont val="Times New Roman"/>
        <charset val="0"/>
      </rPr>
      <t>1</t>
    </r>
    <r>
      <rPr>
        <sz val="12"/>
        <rFont val="仿宋_GB2312"/>
        <charset val="0"/>
      </rPr>
      <t>号、武财教〔</t>
    </r>
    <r>
      <rPr>
        <sz val="12"/>
        <rFont val="Times New Roman"/>
        <charset val="0"/>
      </rPr>
      <t>2016</t>
    </r>
    <r>
      <rPr>
        <sz val="12"/>
        <rFont val="仿宋_GB2312"/>
        <charset val="0"/>
      </rPr>
      <t>〕</t>
    </r>
    <r>
      <rPr>
        <sz val="12"/>
        <rFont val="Times New Roman"/>
        <charset val="0"/>
      </rPr>
      <t>791</t>
    </r>
    <r>
      <rPr>
        <sz val="12"/>
        <rFont val="仿宋_GB2312"/>
        <charset val="0"/>
      </rPr>
      <t>号、《市教育局</t>
    </r>
    <r>
      <rPr>
        <sz val="12"/>
        <rFont val="Times New Roman"/>
        <charset val="0"/>
      </rPr>
      <t xml:space="preserve"> </t>
    </r>
    <r>
      <rPr>
        <sz val="12"/>
        <rFont val="仿宋_GB2312"/>
        <charset val="0"/>
      </rPr>
      <t>市人力资源和社会保障局</t>
    </r>
    <r>
      <rPr>
        <sz val="12"/>
        <rFont val="Times New Roman"/>
        <charset val="0"/>
      </rPr>
      <t xml:space="preserve"> </t>
    </r>
    <r>
      <rPr>
        <sz val="12"/>
        <rFont val="仿宋_GB2312"/>
        <charset val="0"/>
      </rPr>
      <t>市财政局</t>
    </r>
    <r>
      <rPr>
        <sz val="12"/>
        <rFont val="Times New Roman"/>
        <charset val="0"/>
      </rPr>
      <t xml:space="preserve"> </t>
    </r>
    <r>
      <rPr>
        <sz val="12"/>
        <rFont val="仿宋_GB2312"/>
        <charset val="0"/>
      </rPr>
      <t>市扶贫攻坚领导小组办公室关于印发武汉市精准扶贫助学扶智工作实施方案的通知》（武教办〔</t>
    </r>
    <r>
      <rPr>
        <sz val="12"/>
        <rFont val="Times New Roman"/>
        <charset val="0"/>
      </rPr>
      <t>2015</t>
    </r>
    <r>
      <rPr>
        <sz val="12"/>
        <rFont val="仿宋_GB2312"/>
        <charset val="0"/>
      </rPr>
      <t>〕</t>
    </r>
    <r>
      <rPr>
        <sz val="12"/>
        <rFont val="Times New Roman"/>
        <charset val="0"/>
      </rPr>
      <t>12</t>
    </r>
    <r>
      <rPr>
        <sz val="12"/>
        <rFont val="仿宋_GB2312"/>
        <charset val="0"/>
      </rPr>
      <t>号）相关规定。</t>
    </r>
    <r>
      <rPr>
        <sz val="12"/>
        <rFont val="Times New Roman"/>
        <charset val="0"/>
      </rPr>
      <t xml:space="preserve">
</t>
    </r>
  </si>
  <si>
    <r>
      <rPr>
        <sz val="12"/>
        <rFont val="Times New Roman"/>
        <charset val="0"/>
      </rPr>
      <t xml:space="preserve"> </t>
    </r>
    <r>
      <rPr>
        <sz val="12"/>
        <rFont val="仿宋_GB2312"/>
        <charset val="134"/>
      </rPr>
      <t>明确当年申请预算资金的主要投向及工作任务：</t>
    </r>
    <r>
      <rPr>
        <sz val="12"/>
        <rFont val="Times New Roman"/>
        <charset val="0"/>
      </rPr>
      <t xml:space="preserve">
 1.</t>
    </r>
    <r>
      <rPr>
        <sz val="12"/>
        <rFont val="仿宋_GB2312"/>
        <charset val="134"/>
      </rPr>
      <t>向全市公办幼儿园及教育部门审批普惠性幼儿园家庭经济困难儿童发放学前教育政府助学金；</t>
    </r>
    <r>
      <rPr>
        <sz val="12"/>
        <rFont val="Times New Roman"/>
        <charset val="0"/>
      </rPr>
      <t xml:space="preserve">
 2.</t>
    </r>
    <r>
      <rPr>
        <sz val="12"/>
        <rFont val="仿宋_GB2312"/>
        <charset val="134"/>
      </rPr>
      <t>全市中职学校实施免学费；</t>
    </r>
    <r>
      <rPr>
        <sz val="12"/>
        <rFont val="Times New Roman"/>
        <charset val="0"/>
      </rPr>
      <t xml:space="preserve">
 3.</t>
    </r>
    <r>
      <rPr>
        <sz val="12"/>
        <rFont val="仿宋_GB2312"/>
        <charset val="134"/>
      </rPr>
      <t>向全市中职家庭经济困难学生发放国家助学金</t>
    </r>
    <r>
      <rPr>
        <sz val="12"/>
        <rFont val="Times New Roman"/>
        <charset val="0"/>
      </rPr>
      <t xml:space="preserve"> </t>
    </r>
    <r>
      <rPr>
        <sz val="12"/>
        <rFont val="仿宋_GB2312"/>
        <charset val="134"/>
      </rPr>
      <t>；</t>
    </r>
    <r>
      <rPr>
        <sz val="12"/>
        <rFont val="Times New Roman"/>
        <charset val="0"/>
      </rPr>
      <t xml:space="preserve">
 4.</t>
    </r>
    <r>
      <rPr>
        <sz val="12"/>
        <rFont val="仿宋_GB2312"/>
        <charset val="134"/>
      </rPr>
      <t>向全市中职学校品学兼优的家庭经济困难学生发放市政府励志奖学金；</t>
    </r>
    <r>
      <rPr>
        <sz val="12"/>
        <rFont val="Times New Roman"/>
        <charset val="0"/>
      </rPr>
      <t xml:space="preserve">
 5.</t>
    </r>
    <r>
      <rPr>
        <sz val="12"/>
        <rFont val="仿宋_GB2312"/>
        <charset val="134"/>
      </rPr>
      <t>向全市普通高中家庭经济困难学生发放国家助学金；</t>
    </r>
    <r>
      <rPr>
        <sz val="12"/>
        <rFont val="Times New Roman"/>
        <charset val="0"/>
      </rPr>
      <t xml:space="preserve">                                        6.</t>
    </r>
    <r>
      <rPr>
        <sz val="12"/>
        <rFont val="仿宋_GB2312"/>
        <charset val="134"/>
      </rPr>
      <t>向全市普通高中建档立卡家庭经济困难学生免学杂费；</t>
    </r>
    <r>
      <rPr>
        <sz val="12"/>
        <rFont val="Times New Roman"/>
        <charset val="0"/>
      </rPr>
      <t xml:space="preserve">
 7.</t>
    </r>
    <r>
      <rPr>
        <sz val="12"/>
        <rFont val="仿宋_GB2312"/>
        <charset val="134"/>
      </rPr>
      <t>向市属高校表现优异的全日学生发放市政府奖学金；</t>
    </r>
    <r>
      <rPr>
        <sz val="12"/>
        <rFont val="Times New Roman"/>
        <charset val="0"/>
      </rPr>
      <t xml:space="preserve">
 8.</t>
    </r>
    <r>
      <rPr>
        <sz val="12"/>
        <rFont val="仿宋_GB2312"/>
        <charset val="134"/>
      </rPr>
      <t>向市属高校全日制研究生发放国家学业奖学金、国家助学金；</t>
    </r>
    <r>
      <rPr>
        <sz val="12"/>
        <rFont val="Times New Roman"/>
        <charset val="0"/>
      </rPr>
      <t xml:space="preserve">
9.</t>
    </r>
    <r>
      <rPr>
        <sz val="12"/>
        <rFont val="仿宋_GB2312"/>
        <charset val="134"/>
      </rPr>
      <t>经市、区扶贫部门精准确认的我市农村建档立卡贫困家庭在校（园）就读学前教育、义务教育、普通高中教育、中职教育、本（专）科教育和研究生教育的学生给予资助；</t>
    </r>
    <r>
      <rPr>
        <sz val="12"/>
        <rFont val="Times New Roman"/>
        <charset val="0"/>
      </rPr>
      <t xml:space="preserve">                                                                                              10.</t>
    </r>
    <r>
      <rPr>
        <sz val="12"/>
        <rFont val="仿宋_GB2312"/>
        <charset val="134"/>
      </rPr>
      <t>免费向全市义务教育学段</t>
    </r>
    <r>
      <rPr>
        <sz val="12"/>
        <rFont val="Times New Roman"/>
        <charset val="0"/>
      </rPr>
      <t>3</t>
    </r>
    <r>
      <rPr>
        <sz val="12"/>
        <rFont val="仿宋_GB2312"/>
        <charset val="134"/>
      </rPr>
      <t>－</t>
    </r>
    <r>
      <rPr>
        <sz val="12"/>
        <rFont val="Times New Roman"/>
        <charset val="0"/>
      </rPr>
      <t>9</t>
    </r>
    <r>
      <rPr>
        <sz val="12"/>
        <rFont val="仿宋_GB2312"/>
        <charset val="134"/>
      </rPr>
      <t>年级学生发放《课堂作业》；</t>
    </r>
    <r>
      <rPr>
        <sz val="12"/>
        <rFont val="Times New Roman"/>
        <charset val="0"/>
      </rPr>
      <t xml:space="preserve">                                    11.</t>
    </r>
    <r>
      <rPr>
        <sz val="12"/>
        <rFont val="仿宋_GB2312"/>
        <charset val="134"/>
      </rPr>
      <t>免费向全市义务教育阶段学生发放地方教材。</t>
    </r>
  </si>
  <si>
    <r>
      <rPr>
        <sz val="12"/>
        <rFont val="Times New Roman"/>
        <charset val="0"/>
      </rPr>
      <t>2018</t>
    </r>
    <r>
      <rPr>
        <sz val="12"/>
        <rFont val="仿宋_GB2312"/>
        <charset val="134"/>
      </rPr>
      <t>年安排</t>
    </r>
    <r>
      <rPr>
        <sz val="12"/>
        <rFont val="Times New Roman"/>
        <charset val="0"/>
      </rPr>
      <t>13725</t>
    </r>
    <r>
      <rPr>
        <sz val="12"/>
        <rFont val="仿宋_GB2312"/>
        <charset val="134"/>
      </rPr>
      <t>万元；</t>
    </r>
    <r>
      <rPr>
        <sz val="12"/>
        <rFont val="Times New Roman"/>
        <charset val="0"/>
      </rPr>
      <t>2019</t>
    </r>
    <r>
      <rPr>
        <sz val="12"/>
        <rFont val="仿宋_GB2312"/>
        <charset val="134"/>
      </rPr>
      <t>年安排</t>
    </r>
    <r>
      <rPr>
        <sz val="12"/>
        <rFont val="Times New Roman"/>
        <charset val="0"/>
      </rPr>
      <t>10110</t>
    </r>
    <r>
      <rPr>
        <sz val="12"/>
        <rFont val="仿宋_GB2312"/>
        <charset val="134"/>
      </rPr>
      <t>万元</t>
    </r>
    <r>
      <rPr>
        <sz val="12"/>
        <rFont val="Times New Roman"/>
        <charset val="0"/>
      </rPr>
      <t>,2020</t>
    </r>
    <r>
      <rPr>
        <sz val="12"/>
        <rFont val="仿宋_GB2312"/>
        <charset val="134"/>
      </rPr>
      <t>年安排</t>
    </r>
    <r>
      <rPr>
        <sz val="12"/>
        <rFont val="Times New Roman"/>
        <charset val="0"/>
      </rPr>
      <t>11232</t>
    </r>
    <r>
      <rPr>
        <sz val="12"/>
        <rFont val="仿宋_GB2312"/>
        <charset val="134"/>
      </rPr>
      <t>万元，根据在校（园）学生资助变动情况适当调整。</t>
    </r>
    <r>
      <rPr>
        <sz val="12"/>
        <rFont val="Times New Roman"/>
        <charset val="0"/>
      </rPr>
      <t xml:space="preserve">
</t>
    </r>
  </si>
  <si>
    <r>
      <rPr>
        <sz val="10"/>
        <color rgb="FFFF0000"/>
        <rFont val="Times New Roman"/>
        <charset val="0"/>
      </rPr>
      <t xml:space="preserve">                                                                                                                                                                                                         </t>
    </r>
    <r>
      <rPr>
        <sz val="10"/>
        <rFont val="Times New Roman"/>
        <charset val="0"/>
      </rPr>
      <t>1.</t>
    </r>
    <r>
      <rPr>
        <sz val="10"/>
        <rFont val="仿宋_GB2312"/>
        <charset val="0"/>
      </rPr>
      <t>学前教育政府助学金受助人数</t>
    </r>
    <r>
      <rPr>
        <sz val="10"/>
        <rFont val="Times New Roman"/>
        <charset val="0"/>
      </rPr>
      <t>0.25</t>
    </r>
    <r>
      <rPr>
        <sz val="10"/>
        <rFont val="仿宋_GB2312"/>
        <charset val="0"/>
      </rPr>
      <t>万人，标准</t>
    </r>
    <r>
      <rPr>
        <sz val="10"/>
        <rFont val="Times New Roman"/>
        <charset val="0"/>
      </rPr>
      <t>1000</t>
    </r>
    <r>
      <rPr>
        <sz val="10"/>
        <rFont val="仿宋_GB2312"/>
        <charset val="0"/>
      </rPr>
      <t>元</t>
    </r>
    <r>
      <rPr>
        <sz val="10"/>
        <rFont val="Times New Roman"/>
        <charset val="0"/>
      </rPr>
      <t>/</t>
    </r>
    <r>
      <rPr>
        <sz val="10"/>
        <rFont val="仿宋_GB2312"/>
        <charset val="0"/>
      </rPr>
      <t>生</t>
    </r>
    <r>
      <rPr>
        <sz val="10"/>
        <rFont val="Times New Roman"/>
        <charset val="0"/>
      </rPr>
      <t>•</t>
    </r>
    <r>
      <rPr>
        <sz val="10"/>
        <rFont val="仿宋_GB2312"/>
        <charset val="0"/>
      </rPr>
      <t>年，总计</t>
    </r>
    <r>
      <rPr>
        <sz val="10"/>
        <rFont val="Times New Roman"/>
        <charset val="0"/>
      </rPr>
      <t>113</t>
    </r>
    <r>
      <rPr>
        <sz val="10"/>
        <rFont val="仿宋_GB2312"/>
        <charset val="0"/>
      </rPr>
      <t>万元，市级财政负担</t>
    </r>
    <r>
      <rPr>
        <sz val="10"/>
        <rFont val="Times New Roman"/>
        <charset val="0"/>
      </rPr>
      <t>45%</t>
    </r>
    <r>
      <rPr>
        <sz val="10"/>
        <rFont val="仿宋_GB2312"/>
        <charset val="0"/>
      </rPr>
      <t>。</t>
    </r>
    <r>
      <rPr>
        <sz val="10"/>
        <rFont val="Times New Roman"/>
        <charset val="0"/>
      </rPr>
      <t xml:space="preserve">
2.</t>
    </r>
    <r>
      <rPr>
        <sz val="10"/>
        <rFont val="仿宋_GB2312"/>
        <charset val="0"/>
      </rPr>
      <t>中职学校国家免学费学生人数</t>
    </r>
    <r>
      <rPr>
        <sz val="10"/>
        <rFont val="Times New Roman"/>
        <charset val="0"/>
      </rPr>
      <t>3.6</t>
    </r>
    <r>
      <rPr>
        <sz val="10"/>
        <rFont val="仿宋_GB2312"/>
        <charset val="0"/>
      </rPr>
      <t>万人，其中：区属中职学校</t>
    </r>
    <r>
      <rPr>
        <sz val="10"/>
        <rFont val="Times New Roman"/>
        <charset val="0"/>
      </rPr>
      <t>3</t>
    </r>
    <r>
      <rPr>
        <sz val="10"/>
        <rFont val="仿宋_GB2312"/>
        <charset val="0"/>
      </rPr>
      <t>万人（新城区</t>
    </r>
    <r>
      <rPr>
        <sz val="10"/>
        <rFont val="Times New Roman"/>
        <charset val="0"/>
      </rPr>
      <t>1.2</t>
    </r>
    <r>
      <rPr>
        <sz val="10"/>
        <rFont val="仿宋_GB2312"/>
        <charset val="0"/>
      </rPr>
      <t>万人，市级财政分担</t>
    </r>
    <r>
      <rPr>
        <sz val="10"/>
        <rFont val="Times New Roman"/>
        <charset val="0"/>
      </rPr>
      <t>10%</t>
    </r>
    <r>
      <rPr>
        <sz val="10"/>
        <rFont val="仿宋_GB2312"/>
        <charset val="0"/>
      </rPr>
      <t>，其他区：</t>
    </r>
    <r>
      <rPr>
        <sz val="10"/>
        <rFont val="Times New Roman"/>
        <charset val="0"/>
      </rPr>
      <t>1.8</t>
    </r>
    <r>
      <rPr>
        <sz val="10"/>
        <rFont val="仿宋_GB2312"/>
        <charset val="0"/>
      </rPr>
      <t>万人，市级财政分担</t>
    </r>
    <r>
      <rPr>
        <sz val="10"/>
        <rFont val="Times New Roman"/>
        <charset val="0"/>
      </rPr>
      <t>20%</t>
    </r>
    <r>
      <rPr>
        <sz val="10"/>
        <rFont val="仿宋_GB2312"/>
        <charset val="0"/>
      </rPr>
      <t>），标准</t>
    </r>
    <r>
      <rPr>
        <sz val="10"/>
        <rFont val="Times New Roman"/>
        <charset val="0"/>
      </rPr>
      <t>2000</t>
    </r>
    <r>
      <rPr>
        <sz val="10"/>
        <rFont val="仿宋_GB2312"/>
        <charset val="0"/>
      </rPr>
      <t>元</t>
    </r>
    <r>
      <rPr>
        <sz val="10"/>
        <rFont val="Times New Roman"/>
        <charset val="0"/>
      </rPr>
      <t>/</t>
    </r>
    <r>
      <rPr>
        <sz val="10"/>
        <rFont val="仿宋_GB2312"/>
        <charset val="0"/>
      </rPr>
      <t>生</t>
    </r>
    <r>
      <rPr>
        <sz val="10"/>
        <rFont val="Times New Roman"/>
        <charset val="0"/>
      </rPr>
      <t>•</t>
    </r>
    <r>
      <rPr>
        <sz val="10"/>
        <rFont val="仿宋_GB2312"/>
        <charset val="0"/>
      </rPr>
      <t>年；市属中职学校</t>
    </r>
    <r>
      <rPr>
        <sz val="10"/>
        <rFont val="Times New Roman"/>
        <charset val="0"/>
      </rPr>
      <t>0.6</t>
    </r>
    <r>
      <rPr>
        <sz val="10"/>
        <rFont val="仿宋_GB2312"/>
        <charset val="0"/>
      </rPr>
      <t>万人（</t>
    </r>
    <r>
      <rPr>
        <sz val="10"/>
        <rFont val="Times New Roman"/>
        <charset val="0"/>
      </rPr>
      <t>0.3</t>
    </r>
    <r>
      <rPr>
        <sz val="10"/>
        <rFont val="仿宋_GB2312"/>
        <charset val="0"/>
      </rPr>
      <t>万人标准</t>
    </r>
    <r>
      <rPr>
        <sz val="10"/>
        <rFont val="Times New Roman"/>
        <charset val="0"/>
      </rPr>
      <t>2800</t>
    </r>
    <r>
      <rPr>
        <sz val="10"/>
        <rFont val="仿宋_GB2312"/>
        <charset val="0"/>
      </rPr>
      <t>元</t>
    </r>
    <r>
      <rPr>
        <sz val="10"/>
        <rFont val="Times New Roman"/>
        <charset val="0"/>
      </rPr>
      <t>/</t>
    </r>
    <r>
      <rPr>
        <sz val="10"/>
        <rFont val="仿宋_GB2312"/>
        <charset val="0"/>
      </rPr>
      <t>生</t>
    </r>
    <r>
      <rPr>
        <sz val="10"/>
        <rFont val="Times New Roman"/>
        <charset val="0"/>
      </rPr>
      <t>•</t>
    </r>
    <r>
      <rPr>
        <sz val="10"/>
        <rFont val="仿宋_GB2312"/>
        <charset val="0"/>
      </rPr>
      <t>年、</t>
    </r>
    <r>
      <rPr>
        <sz val="10"/>
        <rFont val="Times New Roman"/>
        <charset val="0"/>
      </rPr>
      <t>0.3</t>
    </r>
    <r>
      <rPr>
        <sz val="10"/>
        <rFont val="仿宋_GB2312"/>
        <charset val="0"/>
      </rPr>
      <t>万人标准</t>
    </r>
    <r>
      <rPr>
        <sz val="10"/>
        <rFont val="Times New Roman"/>
        <charset val="0"/>
      </rPr>
      <t>2400</t>
    </r>
    <r>
      <rPr>
        <sz val="10"/>
        <rFont val="仿宋_GB2312"/>
        <charset val="0"/>
      </rPr>
      <t>元</t>
    </r>
    <r>
      <rPr>
        <sz val="10"/>
        <rFont val="Times New Roman"/>
        <charset val="0"/>
      </rPr>
      <t>/</t>
    </r>
    <r>
      <rPr>
        <sz val="10"/>
        <rFont val="仿宋_GB2312"/>
        <charset val="0"/>
      </rPr>
      <t>生</t>
    </r>
    <r>
      <rPr>
        <sz val="10"/>
        <rFont val="Times New Roman"/>
        <charset val="0"/>
      </rPr>
      <t>•</t>
    </r>
    <r>
      <rPr>
        <sz val="10"/>
        <rFont val="仿宋_GB2312"/>
        <charset val="0"/>
      </rPr>
      <t>年）。</t>
    </r>
    <r>
      <rPr>
        <sz val="10"/>
        <rFont val="Times New Roman"/>
        <charset val="0"/>
      </rPr>
      <t xml:space="preserve">
3.</t>
    </r>
    <r>
      <rPr>
        <sz val="10"/>
        <rFont val="仿宋_GB2312"/>
        <charset val="0"/>
      </rPr>
      <t>中职学校本市免学费学生人数</t>
    </r>
    <r>
      <rPr>
        <sz val="10"/>
        <rFont val="Times New Roman"/>
        <charset val="0"/>
      </rPr>
      <t>1.22</t>
    </r>
    <r>
      <rPr>
        <sz val="10"/>
        <rFont val="仿宋_GB2312"/>
        <charset val="0"/>
      </rPr>
      <t>万人，其中：区属中职学校</t>
    </r>
    <r>
      <rPr>
        <sz val="10"/>
        <rFont val="Times New Roman"/>
        <charset val="0"/>
      </rPr>
      <t>1.09</t>
    </r>
    <r>
      <rPr>
        <sz val="10"/>
        <rFont val="仿宋_GB2312"/>
        <charset val="0"/>
      </rPr>
      <t>万人，其中，开发区</t>
    </r>
    <r>
      <rPr>
        <sz val="10"/>
        <rFont val="Times New Roman"/>
        <charset val="0"/>
      </rPr>
      <t>0.04</t>
    </r>
    <r>
      <rPr>
        <sz val="10"/>
        <rFont val="仿宋_GB2312"/>
        <charset val="0"/>
      </rPr>
      <t>人全部由区级承担；其他区</t>
    </r>
    <r>
      <rPr>
        <sz val="10"/>
        <rFont val="Times New Roman"/>
        <charset val="0"/>
      </rPr>
      <t>1.05</t>
    </r>
    <r>
      <rPr>
        <sz val="10"/>
        <rFont val="仿宋_GB2312"/>
        <charset val="0"/>
      </rPr>
      <t>万人，市级财政负担</t>
    </r>
    <r>
      <rPr>
        <sz val="10"/>
        <rFont val="Times New Roman"/>
        <charset val="0"/>
      </rPr>
      <t>50%</t>
    </r>
    <r>
      <rPr>
        <sz val="10"/>
        <rFont val="仿宋_GB2312"/>
        <charset val="0"/>
      </rPr>
      <t>），标准</t>
    </r>
    <r>
      <rPr>
        <sz val="10"/>
        <rFont val="Times New Roman"/>
        <charset val="0"/>
      </rPr>
      <t>2000</t>
    </r>
    <r>
      <rPr>
        <sz val="10"/>
        <rFont val="仿宋_GB2312"/>
        <charset val="0"/>
      </rPr>
      <t>元</t>
    </r>
    <r>
      <rPr>
        <sz val="10"/>
        <rFont val="Times New Roman"/>
        <charset val="0"/>
      </rPr>
      <t>/</t>
    </r>
    <r>
      <rPr>
        <sz val="10"/>
        <rFont val="仿宋_GB2312"/>
        <charset val="0"/>
      </rPr>
      <t>生</t>
    </r>
    <r>
      <rPr>
        <sz val="10"/>
        <rFont val="Times New Roman"/>
        <charset val="0"/>
      </rPr>
      <t>•</t>
    </r>
    <r>
      <rPr>
        <sz val="10"/>
        <rFont val="仿宋_GB2312"/>
        <charset val="0"/>
      </rPr>
      <t>年；市属中职学校</t>
    </r>
    <r>
      <rPr>
        <sz val="10"/>
        <rFont val="Times New Roman"/>
        <charset val="0"/>
      </rPr>
      <t>0.13</t>
    </r>
    <r>
      <rPr>
        <sz val="10"/>
        <rFont val="仿宋_GB2312"/>
        <charset val="0"/>
      </rPr>
      <t>万人（</t>
    </r>
    <r>
      <rPr>
        <sz val="10"/>
        <rFont val="Times New Roman"/>
        <charset val="0"/>
      </rPr>
      <t>0.1</t>
    </r>
    <r>
      <rPr>
        <sz val="10"/>
        <rFont val="仿宋_GB2312"/>
        <charset val="0"/>
      </rPr>
      <t>万人标准</t>
    </r>
    <r>
      <rPr>
        <sz val="10"/>
        <rFont val="Times New Roman"/>
        <charset val="0"/>
      </rPr>
      <t>2800</t>
    </r>
    <r>
      <rPr>
        <sz val="10"/>
        <rFont val="仿宋_GB2312"/>
        <charset val="0"/>
      </rPr>
      <t>元</t>
    </r>
    <r>
      <rPr>
        <sz val="10"/>
        <rFont val="Times New Roman"/>
        <charset val="0"/>
      </rPr>
      <t>/</t>
    </r>
    <r>
      <rPr>
        <sz val="10"/>
        <rFont val="仿宋_GB2312"/>
        <charset val="0"/>
      </rPr>
      <t>生</t>
    </r>
    <r>
      <rPr>
        <sz val="10"/>
        <rFont val="Times New Roman"/>
        <charset val="0"/>
      </rPr>
      <t>•</t>
    </r>
    <r>
      <rPr>
        <sz val="10"/>
        <rFont val="仿宋_GB2312"/>
        <charset val="0"/>
      </rPr>
      <t>年、</t>
    </r>
    <r>
      <rPr>
        <sz val="10"/>
        <rFont val="Times New Roman"/>
        <charset val="0"/>
      </rPr>
      <t>0.03</t>
    </r>
    <r>
      <rPr>
        <sz val="10"/>
        <rFont val="仿宋_GB2312"/>
        <charset val="0"/>
      </rPr>
      <t>万人标准</t>
    </r>
    <r>
      <rPr>
        <sz val="10"/>
        <rFont val="Times New Roman"/>
        <charset val="0"/>
      </rPr>
      <t>2400</t>
    </r>
    <r>
      <rPr>
        <sz val="10"/>
        <rFont val="仿宋_GB2312"/>
        <charset val="0"/>
      </rPr>
      <t>元</t>
    </r>
    <r>
      <rPr>
        <sz val="10"/>
        <rFont val="Times New Roman"/>
        <charset val="0"/>
      </rPr>
      <t>/</t>
    </r>
    <r>
      <rPr>
        <sz val="10"/>
        <rFont val="仿宋_GB2312"/>
        <charset val="0"/>
      </rPr>
      <t>生</t>
    </r>
    <r>
      <rPr>
        <sz val="10"/>
        <rFont val="Times New Roman"/>
        <charset val="0"/>
      </rPr>
      <t>•</t>
    </r>
    <r>
      <rPr>
        <sz val="10"/>
        <rFont val="仿宋_GB2312"/>
        <charset val="0"/>
      </rPr>
      <t>年）。</t>
    </r>
    <r>
      <rPr>
        <sz val="10"/>
        <rFont val="Times New Roman"/>
        <charset val="0"/>
      </rPr>
      <t xml:space="preserve">
4.</t>
    </r>
    <r>
      <rPr>
        <sz val="10"/>
        <rFont val="仿宋_GB2312"/>
        <charset val="0"/>
      </rPr>
      <t>中职国家助学金受助人数</t>
    </r>
    <r>
      <rPr>
        <sz val="10"/>
        <rFont val="Times New Roman"/>
        <charset val="0"/>
      </rPr>
      <t>0.9</t>
    </r>
    <r>
      <rPr>
        <sz val="10"/>
        <rFont val="仿宋_GB2312"/>
        <charset val="0"/>
      </rPr>
      <t>万人，总计</t>
    </r>
    <r>
      <rPr>
        <sz val="10"/>
        <rFont val="Times New Roman"/>
        <charset val="0"/>
      </rPr>
      <t>430</t>
    </r>
    <r>
      <rPr>
        <sz val="10"/>
        <rFont val="仿宋_GB2312"/>
        <charset val="0"/>
      </rPr>
      <t>万元，其中：区属中职学校</t>
    </r>
    <r>
      <rPr>
        <sz val="10"/>
        <rFont val="Times New Roman"/>
        <charset val="0"/>
      </rPr>
      <t>0.5</t>
    </r>
    <r>
      <rPr>
        <sz val="10"/>
        <rFont val="仿宋_GB2312"/>
        <charset val="0"/>
      </rPr>
      <t>万人（新城区</t>
    </r>
    <r>
      <rPr>
        <sz val="10"/>
        <rFont val="Times New Roman"/>
        <charset val="0"/>
      </rPr>
      <t>0.13</t>
    </r>
    <r>
      <rPr>
        <sz val="10"/>
        <rFont val="仿宋_GB2312"/>
        <charset val="0"/>
      </rPr>
      <t>万人，市级财政分担</t>
    </r>
    <r>
      <rPr>
        <sz val="10"/>
        <rFont val="Times New Roman"/>
        <charset val="0"/>
      </rPr>
      <t>10%</t>
    </r>
    <r>
      <rPr>
        <sz val="10"/>
        <rFont val="仿宋_GB2312"/>
        <charset val="0"/>
      </rPr>
      <t>，其他区</t>
    </r>
    <r>
      <rPr>
        <sz val="10"/>
        <rFont val="Times New Roman"/>
        <charset val="0"/>
      </rPr>
      <t>0.37</t>
    </r>
    <r>
      <rPr>
        <sz val="10"/>
        <rFont val="仿宋_GB2312"/>
        <charset val="0"/>
      </rPr>
      <t>万人，市级财政分担</t>
    </r>
    <r>
      <rPr>
        <sz val="10"/>
        <rFont val="Times New Roman"/>
        <charset val="0"/>
      </rPr>
      <t>20%</t>
    </r>
    <r>
      <rPr>
        <sz val="10"/>
        <rFont val="仿宋_GB2312"/>
        <charset val="0"/>
      </rPr>
      <t>），市属中职学校</t>
    </r>
    <r>
      <rPr>
        <sz val="10"/>
        <rFont val="Times New Roman"/>
        <charset val="0"/>
      </rPr>
      <t>0.4</t>
    </r>
    <r>
      <rPr>
        <sz val="10"/>
        <rFont val="仿宋_GB2312"/>
        <charset val="0"/>
      </rPr>
      <t>万人，市级财政分担</t>
    </r>
    <r>
      <rPr>
        <sz val="10"/>
        <rFont val="Times New Roman"/>
        <charset val="0"/>
      </rPr>
      <t>32%</t>
    </r>
    <r>
      <rPr>
        <sz val="10"/>
        <rFont val="仿宋_GB2312"/>
        <charset val="0"/>
      </rPr>
      <t>，标准</t>
    </r>
    <r>
      <rPr>
        <sz val="10"/>
        <rFont val="Times New Roman"/>
        <charset val="0"/>
      </rPr>
      <t>2000</t>
    </r>
    <r>
      <rPr>
        <sz val="10"/>
        <rFont val="仿宋_GB2312"/>
        <charset val="0"/>
      </rPr>
      <t>元</t>
    </r>
    <r>
      <rPr>
        <sz val="10"/>
        <rFont val="Times New Roman"/>
        <charset val="0"/>
      </rPr>
      <t>/</t>
    </r>
    <r>
      <rPr>
        <sz val="10"/>
        <rFont val="仿宋_GB2312"/>
        <charset val="0"/>
      </rPr>
      <t>生</t>
    </r>
    <r>
      <rPr>
        <sz val="10"/>
        <rFont val="Times New Roman"/>
        <charset val="0"/>
      </rPr>
      <t>•</t>
    </r>
    <r>
      <rPr>
        <sz val="10"/>
        <rFont val="仿宋_GB2312"/>
        <charset val="0"/>
      </rPr>
      <t>年。</t>
    </r>
    <r>
      <rPr>
        <sz val="10"/>
        <rFont val="Times New Roman"/>
        <charset val="0"/>
      </rPr>
      <t xml:space="preserve">
5.</t>
    </r>
    <r>
      <rPr>
        <sz val="10"/>
        <rFont val="仿宋_GB2312"/>
        <charset val="0"/>
      </rPr>
      <t>中职励志奖学金发放中职学生人数</t>
    </r>
    <r>
      <rPr>
        <sz val="10"/>
        <rFont val="Times New Roman"/>
        <charset val="0"/>
      </rPr>
      <t>1000</t>
    </r>
    <r>
      <rPr>
        <sz val="10"/>
        <rFont val="仿宋_GB2312"/>
        <charset val="0"/>
      </rPr>
      <t>人，标准</t>
    </r>
    <r>
      <rPr>
        <sz val="10"/>
        <rFont val="Times New Roman"/>
        <charset val="0"/>
      </rPr>
      <t>1000</t>
    </r>
    <r>
      <rPr>
        <sz val="10"/>
        <rFont val="仿宋_GB2312"/>
        <charset val="0"/>
      </rPr>
      <t>元</t>
    </r>
    <r>
      <rPr>
        <sz val="10"/>
        <rFont val="Times New Roman"/>
        <charset val="0"/>
      </rPr>
      <t>/</t>
    </r>
    <r>
      <rPr>
        <sz val="10"/>
        <rFont val="仿宋_GB2312"/>
        <charset val="0"/>
      </rPr>
      <t>生。</t>
    </r>
    <r>
      <rPr>
        <sz val="10"/>
        <rFont val="Times New Roman"/>
        <charset val="0"/>
      </rPr>
      <t xml:space="preserve">
6.</t>
    </r>
    <r>
      <rPr>
        <sz val="10"/>
        <rFont val="仿宋_GB2312"/>
        <charset val="0"/>
      </rPr>
      <t>高校奖学金发放市属高校学生人数</t>
    </r>
    <r>
      <rPr>
        <sz val="10"/>
        <rFont val="Times New Roman"/>
        <charset val="0"/>
      </rPr>
      <t>300</t>
    </r>
    <r>
      <rPr>
        <sz val="10"/>
        <rFont val="仿宋_GB2312"/>
        <charset val="0"/>
      </rPr>
      <t>人，标准</t>
    </r>
    <r>
      <rPr>
        <sz val="10"/>
        <rFont val="Times New Roman"/>
        <charset val="0"/>
      </rPr>
      <t>4000</t>
    </r>
    <r>
      <rPr>
        <sz val="10"/>
        <rFont val="仿宋_GB2312"/>
        <charset val="0"/>
      </rPr>
      <t>元</t>
    </r>
    <r>
      <rPr>
        <sz val="10"/>
        <rFont val="Times New Roman"/>
        <charset val="0"/>
      </rPr>
      <t>/</t>
    </r>
    <r>
      <rPr>
        <sz val="10"/>
        <rFont val="仿宋_GB2312"/>
        <charset val="0"/>
      </rPr>
      <t>生。</t>
    </r>
    <r>
      <rPr>
        <sz val="10"/>
        <rFont val="Times New Roman"/>
        <charset val="0"/>
      </rPr>
      <t xml:space="preserve">
7.</t>
    </r>
    <r>
      <rPr>
        <sz val="10"/>
        <rFont val="仿宋_GB2312"/>
        <charset val="0"/>
      </rPr>
      <t>高校国家助学金发放所有全日制研究生</t>
    </r>
    <r>
      <rPr>
        <sz val="10"/>
        <rFont val="Times New Roman"/>
        <charset val="0"/>
      </rPr>
      <t>446</t>
    </r>
    <r>
      <rPr>
        <sz val="10"/>
        <rFont val="仿宋_GB2312"/>
        <charset val="0"/>
      </rPr>
      <t>人，总计</t>
    </r>
    <r>
      <rPr>
        <sz val="10"/>
        <rFont val="Times New Roman"/>
        <charset val="0"/>
      </rPr>
      <t>108</t>
    </r>
    <r>
      <rPr>
        <sz val="10"/>
        <rFont val="仿宋_GB2312"/>
        <charset val="0"/>
      </rPr>
      <t>万元，硕士生标准</t>
    </r>
    <r>
      <rPr>
        <sz val="10"/>
        <rFont val="Times New Roman"/>
        <charset val="0"/>
      </rPr>
      <t>6000</t>
    </r>
    <r>
      <rPr>
        <sz val="10"/>
        <rFont val="仿宋_GB2312"/>
        <charset val="0"/>
      </rPr>
      <t>元</t>
    </r>
    <r>
      <rPr>
        <sz val="10"/>
        <rFont val="Times New Roman"/>
        <charset val="0"/>
      </rPr>
      <t>/</t>
    </r>
    <r>
      <rPr>
        <sz val="10"/>
        <rFont val="仿宋_GB2312"/>
        <charset val="0"/>
      </rPr>
      <t>生</t>
    </r>
    <r>
      <rPr>
        <sz val="10"/>
        <rFont val="Times New Roman"/>
        <charset val="0"/>
      </rPr>
      <t>•</t>
    </r>
    <r>
      <rPr>
        <sz val="10"/>
        <rFont val="仿宋_GB2312"/>
        <charset val="0"/>
      </rPr>
      <t>年；高校学业奖学金发放在校硕士研究生</t>
    </r>
    <r>
      <rPr>
        <sz val="10"/>
        <rFont val="Times New Roman"/>
        <charset val="0"/>
      </rPr>
      <t>178</t>
    </r>
    <r>
      <rPr>
        <sz val="10"/>
        <rFont val="仿宋_GB2312"/>
        <charset val="0"/>
      </rPr>
      <t>人，总计</t>
    </r>
    <r>
      <rPr>
        <sz val="10"/>
        <rFont val="Times New Roman"/>
        <charset val="0"/>
      </rPr>
      <t>142</t>
    </r>
    <r>
      <rPr>
        <sz val="10"/>
        <rFont val="仿宋_GB2312"/>
        <charset val="0"/>
      </rPr>
      <t>万元，硕士生标准</t>
    </r>
    <r>
      <rPr>
        <sz val="10"/>
        <rFont val="Times New Roman"/>
        <charset val="0"/>
      </rPr>
      <t>8000</t>
    </r>
    <r>
      <rPr>
        <sz val="10"/>
        <rFont val="仿宋_GB2312"/>
        <charset val="0"/>
      </rPr>
      <t>元</t>
    </r>
    <r>
      <rPr>
        <sz val="10"/>
        <rFont val="Times New Roman"/>
        <charset val="0"/>
      </rPr>
      <t>/</t>
    </r>
    <r>
      <rPr>
        <sz val="10"/>
        <rFont val="仿宋_GB2312"/>
        <charset val="0"/>
      </rPr>
      <t>生</t>
    </r>
    <r>
      <rPr>
        <sz val="10"/>
        <rFont val="Times New Roman"/>
        <charset val="0"/>
      </rPr>
      <t>•</t>
    </r>
    <r>
      <rPr>
        <sz val="10"/>
        <rFont val="仿宋_GB2312"/>
        <charset val="0"/>
      </rPr>
      <t>年。</t>
    </r>
    <r>
      <rPr>
        <sz val="10"/>
        <rFont val="Times New Roman"/>
        <charset val="0"/>
      </rPr>
      <t xml:space="preserve">
8.</t>
    </r>
    <r>
      <rPr>
        <sz val="10"/>
        <rFont val="仿宋_GB2312"/>
        <charset val="0"/>
      </rPr>
      <t>普通高中国家助学金受助人数</t>
    </r>
    <r>
      <rPr>
        <sz val="10"/>
        <rFont val="Times New Roman"/>
        <charset val="0"/>
      </rPr>
      <t>0.32</t>
    </r>
    <r>
      <rPr>
        <sz val="10"/>
        <rFont val="仿宋_GB2312"/>
        <charset val="0"/>
      </rPr>
      <t>万人，其中：新城区</t>
    </r>
    <r>
      <rPr>
        <sz val="10"/>
        <rFont val="Times New Roman"/>
        <charset val="0"/>
      </rPr>
      <t>0.16</t>
    </r>
    <r>
      <rPr>
        <sz val="10"/>
        <rFont val="仿宋_GB2312"/>
        <charset val="0"/>
      </rPr>
      <t>万人（市级财政分担</t>
    </r>
    <r>
      <rPr>
        <sz val="10"/>
        <rFont val="Times New Roman"/>
        <charset val="0"/>
      </rPr>
      <t>12%</t>
    </r>
    <r>
      <rPr>
        <sz val="10"/>
        <rFont val="仿宋_GB2312"/>
        <charset val="0"/>
      </rPr>
      <t>），其他区</t>
    </r>
    <r>
      <rPr>
        <sz val="10"/>
        <rFont val="Times New Roman"/>
        <charset val="0"/>
      </rPr>
      <t>0.16</t>
    </r>
    <r>
      <rPr>
        <sz val="10"/>
        <rFont val="仿宋_GB2312"/>
        <charset val="0"/>
      </rPr>
      <t>万人（市级财政分担</t>
    </r>
    <r>
      <rPr>
        <sz val="10"/>
        <rFont val="Times New Roman"/>
        <charset val="0"/>
      </rPr>
      <t>16%</t>
    </r>
    <r>
      <rPr>
        <sz val="10"/>
        <rFont val="仿宋_GB2312"/>
        <charset val="0"/>
      </rPr>
      <t>），标准</t>
    </r>
    <r>
      <rPr>
        <sz val="10"/>
        <rFont val="Times New Roman"/>
        <charset val="0"/>
      </rPr>
      <t>2000</t>
    </r>
    <r>
      <rPr>
        <sz val="10"/>
        <rFont val="仿宋_GB2312"/>
        <charset val="0"/>
      </rPr>
      <t>元</t>
    </r>
    <r>
      <rPr>
        <sz val="10"/>
        <rFont val="Times New Roman"/>
        <charset val="0"/>
      </rPr>
      <t>/</t>
    </r>
    <r>
      <rPr>
        <sz val="10"/>
        <rFont val="仿宋_GB2312"/>
        <charset val="0"/>
      </rPr>
      <t>生</t>
    </r>
    <r>
      <rPr>
        <sz val="10"/>
        <rFont val="Times New Roman"/>
        <charset val="0"/>
      </rPr>
      <t>·</t>
    </r>
    <r>
      <rPr>
        <sz val="10"/>
        <rFont val="仿宋_GB2312"/>
        <charset val="0"/>
      </rPr>
      <t>年。</t>
    </r>
    <r>
      <rPr>
        <sz val="10"/>
        <rFont val="Times New Roman"/>
        <charset val="0"/>
      </rPr>
      <t xml:space="preserve">
9.</t>
    </r>
    <r>
      <rPr>
        <sz val="10"/>
        <rFont val="仿宋_GB2312"/>
        <charset val="0"/>
      </rPr>
      <t>高中免学杂费学生总人数</t>
    </r>
    <r>
      <rPr>
        <sz val="10"/>
        <rFont val="Times New Roman"/>
        <charset val="0"/>
      </rPr>
      <t>0.18</t>
    </r>
    <r>
      <rPr>
        <sz val="10"/>
        <rFont val="仿宋_GB2312"/>
        <charset val="0"/>
      </rPr>
      <t>万人，其中：新城区</t>
    </r>
    <r>
      <rPr>
        <sz val="10"/>
        <rFont val="Times New Roman"/>
        <charset val="0"/>
      </rPr>
      <t>0.13</t>
    </r>
    <r>
      <rPr>
        <sz val="10"/>
        <rFont val="仿宋_GB2312"/>
        <charset val="0"/>
      </rPr>
      <t>万人（市级财政分担</t>
    </r>
    <r>
      <rPr>
        <sz val="10"/>
        <rFont val="Times New Roman"/>
        <charset val="0"/>
      </rPr>
      <t>15%</t>
    </r>
    <r>
      <rPr>
        <sz val="10"/>
        <rFont val="仿宋_GB2312"/>
        <charset val="0"/>
      </rPr>
      <t>），其他区</t>
    </r>
    <r>
      <rPr>
        <sz val="10"/>
        <rFont val="Times New Roman"/>
        <charset val="0"/>
      </rPr>
      <t>0.05</t>
    </r>
    <r>
      <rPr>
        <sz val="10"/>
        <rFont val="仿宋_GB2312"/>
        <charset val="0"/>
      </rPr>
      <t>万人（市级财政分担</t>
    </r>
    <r>
      <rPr>
        <sz val="10"/>
        <rFont val="Times New Roman"/>
        <charset val="0"/>
      </rPr>
      <t>20%</t>
    </r>
    <r>
      <rPr>
        <sz val="10"/>
        <rFont val="仿宋_GB2312"/>
        <charset val="0"/>
      </rPr>
      <t>），标准</t>
    </r>
    <r>
      <rPr>
        <sz val="10"/>
        <rFont val="Times New Roman"/>
        <charset val="0"/>
      </rPr>
      <t>1800</t>
    </r>
    <r>
      <rPr>
        <sz val="10"/>
        <rFont val="仿宋_GB2312"/>
        <charset val="0"/>
      </rPr>
      <t>元</t>
    </r>
    <r>
      <rPr>
        <sz val="10"/>
        <rFont val="Times New Roman"/>
        <charset val="0"/>
      </rPr>
      <t>/</t>
    </r>
    <r>
      <rPr>
        <sz val="10"/>
        <rFont val="仿宋_GB2312"/>
        <charset val="0"/>
      </rPr>
      <t>生</t>
    </r>
    <r>
      <rPr>
        <sz val="10"/>
        <rFont val="Times New Roman"/>
        <charset val="0"/>
      </rPr>
      <t>·</t>
    </r>
    <r>
      <rPr>
        <sz val="10"/>
        <rFont val="仿宋_GB2312"/>
        <charset val="0"/>
      </rPr>
      <t>年。</t>
    </r>
    <r>
      <rPr>
        <sz val="10"/>
        <rFont val="Times New Roman"/>
        <charset val="0"/>
      </rPr>
      <t xml:space="preserve">
10.</t>
    </r>
    <r>
      <rPr>
        <sz val="10"/>
        <rFont val="仿宋_GB2312"/>
        <charset val="0"/>
      </rPr>
      <t>精准扶贫受助人数</t>
    </r>
    <r>
      <rPr>
        <sz val="10"/>
        <rFont val="Times New Roman"/>
        <charset val="0"/>
      </rPr>
      <t>1.06</t>
    </r>
    <r>
      <rPr>
        <sz val="10"/>
        <rFont val="仿宋_GB2312"/>
        <charset val="0"/>
      </rPr>
      <t>万人，总计</t>
    </r>
    <r>
      <rPr>
        <sz val="10"/>
        <rFont val="Times New Roman"/>
        <charset val="0"/>
      </rPr>
      <t>975</t>
    </r>
    <r>
      <rPr>
        <sz val="10"/>
        <rFont val="仿宋_GB2312"/>
        <charset val="0"/>
      </rPr>
      <t>万元，其中：市区两级财政各分担</t>
    </r>
    <r>
      <rPr>
        <sz val="10"/>
        <rFont val="Times New Roman"/>
        <charset val="0"/>
      </rPr>
      <t>50%</t>
    </r>
    <r>
      <rPr>
        <sz val="10"/>
        <rFont val="仿宋_GB2312"/>
        <charset val="0"/>
      </rPr>
      <t>。</t>
    </r>
    <r>
      <rPr>
        <sz val="10"/>
        <rFont val="Times New Roman"/>
        <charset val="0"/>
      </rPr>
      <t xml:space="preserve"> 
11.</t>
    </r>
    <r>
      <rPr>
        <sz val="10"/>
        <rFont val="仿宋_GB2312"/>
        <charset val="0"/>
      </rPr>
      <t>根据《课堂作业》发放套数及单价测算，安排</t>
    </r>
    <r>
      <rPr>
        <sz val="10"/>
        <rFont val="Times New Roman"/>
        <charset val="0"/>
      </rPr>
      <t>5356</t>
    </r>
    <r>
      <rPr>
        <sz val="10"/>
        <rFont val="仿宋_GB2312"/>
        <charset val="0"/>
      </rPr>
      <t>万元。</t>
    </r>
    <r>
      <rPr>
        <sz val="10"/>
        <rFont val="Times New Roman"/>
        <charset val="0"/>
      </rPr>
      <t xml:space="preserve">  
12.</t>
    </r>
    <r>
      <rPr>
        <sz val="10"/>
        <rFont val="仿宋_GB2312"/>
        <charset val="0"/>
      </rPr>
      <t>根据地方教材发放套数及单价，安排</t>
    </r>
    <r>
      <rPr>
        <sz val="10"/>
        <rFont val="Times New Roman"/>
        <charset val="0"/>
      </rPr>
      <t>1644</t>
    </r>
    <r>
      <rPr>
        <sz val="10"/>
        <rFont val="仿宋_GB2312"/>
        <charset val="0"/>
      </rPr>
      <t>万元。</t>
    </r>
    <r>
      <rPr>
        <sz val="10"/>
        <rFont val="Times New Roman"/>
        <charset val="0"/>
      </rPr>
      <t xml:space="preserve">
</t>
    </r>
  </si>
  <si>
    <r>
      <rPr>
        <sz val="12"/>
        <rFont val="仿宋_GB2312"/>
        <charset val="134"/>
      </rPr>
      <t>对所有符合资助政策学生进行资助，确保党和国家的惠民政策落实到位，确保所有学生不因贫失学。</t>
    </r>
  </si>
  <si>
    <r>
      <rPr>
        <sz val="12"/>
        <rFont val="仿宋_GB2312"/>
        <charset val="134"/>
      </rPr>
      <t>资助资金应发尽发率</t>
    </r>
  </si>
  <si>
    <r>
      <rPr>
        <sz val="12"/>
        <rFont val="仿宋_GB2312"/>
        <charset val="134"/>
      </rPr>
      <t>资助对象审核准确率</t>
    </r>
  </si>
  <si>
    <r>
      <rPr>
        <sz val="12"/>
        <rFont val="仿宋_GB2312"/>
        <charset val="134"/>
      </rPr>
      <t>资助标准审核准确率</t>
    </r>
  </si>
  <si>
    <r>
      <rPr>
        <sz val="12"/>
        <rFont val="仿宋_GB2312"/>
        <charset val="134"/>
      </rPr>
      <t>资助资金发放及时率</t>
    </r>
  </si>
  <si>
    <r>
      <rPr>
        <sz val="12"/>
        <rFont val="仿宋_GB2312"/>
        <charset val="134"/>
      </rPr>
      <t>各级各类学生资助标准</t>
    </r>
  </si>
  <si>
    <r>
      <rPr>
        <sz val="12"/>
        <rFont val="仿宋_GB2312"/>
        <charset val="134"/>
      </rPr>
      <t>符合相关资助标准</t>
    </r>
  </si>
  <si>
    <r>
      <rPr>
        <sz val="12"/>
        <rFont val="仿宋_GB2312"/>
        <charset val="134"/>
      </rPr>
      <t>惠及幼儿人数</t>
    </r>
  </si>
  <si>
    <r>
      <rPr>
        <sz val="12"/>
        <rFont val="Times New Roman"/>
        <charset val="0"/>
      </rPr>
      <t>0.25</t>
    </r>
    <r>
      <rPr>
        <sz val="12"/>
        <rFont val="仿宋_GB2312"/>
        <charset val="134"/>
      </rPr>
      <t>万人</t>
    </r>
  </si>
  <si>
    <r>
      <rPr>
        <sz val="12"/>
        <rFont val="仿宋_GB2312"/>
        <charset val="134"/>
      </rPr>
      <t>惠及普通高中学生人数</t>
    </r>
  </si>
  <si>
    <r>
      <rPr>
        <sz val="12"/>
        <rFont val="Times New Roman"/>
        <charset val="0"/>
      </rPr>
      <t>0.5</t>
    </r>
    <r>
      <rPr>
        <sz val="12"/>
        <rFont val="仿宋_GB2312"/>
        <charset val="134"/>
      </rPr>
      <t>万人</t>
    </r>
  </si>
  <si>
    <r>
      <rPr>
        <sz val="12"/>
        <rFont val="仿宋_GB2312"/>
        <charset val="134"/>
      </rPr>
      <t>惠及中职学生人次</t>
    </r>
  </si>
  <si>
    <r>
      <rPr>
        <sz val="12"/>
        <rFont val="Times New Roman"/>
        <charset val="0"/>
      </rPr>
      <t>5.82</t>
    </r>
    <r>
      <rPr>
        <sz val="12"/>
        <rFont val="仿宋_GB2312"/>
        <charset val="134"/>
      </rPr>
      <t>万人</t>
    </r>
  </si>
  <si>
    <r>
      <rPr>
        <sz val="12"/>
        <rFont val="仿宋_GB2312"/>
        <charset val="134"/>
      </rPr>
      <t>惠及高校学生人数</t>
    </r>
  </si>
  <si>
    <r>
      <rPr>
        <sz val="12"/>
        <rFont val="Times New Roman"/>
        <charset val="0"/>
      </rPr>
      <t>924</t>
    </r>
    <r>
      <rPr>
        <sz val="12"/>
        <rFont val="仿宋_GB2312"/>
        <charset val="134"/>
      </rPr>
      <t>人</t>
    </r>
  </si>
  <si>
    <r>
      <rPr>
        <sz val="12"/>
        <rFont val="仿宋_GB2312"/>
        <charset val="134"/>
      </rPr>
      <t>惠及建档立卡家庭学生人数</t>
    </r>
  </si>
  <si>
    <r>
      <rPr>
        <sz val="12"/>
        <rFont val="Times New Roman"/>
        <charset val="0"/>
      </rPr>
      <t>1.06</t>
    </r>
    <r>
      <rPr>
        <sz val="12"/>
        <rFont val="仿宋_GB2312"/>
        <charset val="134"/>
      </rPr>
      <t>万人</t>
    </r>
  </si>
  <si>
    <r>
      <rPr>
        <sz val="12"/>
        <rFont val="仿宋_GB2312"/>
        <charset val="134"/>
      </rPr>
      <t>基础教育重大建设项目专项</t>
    </r>
  </si>
  <si>
    <r>
      <rPr>
        <sz val="12"/>
        <rFont val="仿宋_GB2312"/>
        <charset val="134"/>
      </rPr>
      <t>汪继芳等</t>
    </r>
  </si>
  <si>
    <t>027-65608586</t>
  </si>
  <si>
    <r>
      <rPr>
        <sz val="12"/>
        <rFont val="仿宋_GB2312"/>
        <charset val="0"/>
      </rPr>
      <t>根据《教育部等</t>
    </r>
    <r>
      <rPr>
        <sz val="12"/>
        <rFont val="Times New Roman"/>
        <charset val="0"/>
      </rPr>
      <t>4</t>
    </r>
    <r>
      <rPr>
        <sz val="12"/>
        <rFont val="仿宋_GB2312"/>
        <charset val="0"/>
      </rPr>
      <t>部门关于印发</t>
    </r>
    <r>
      <rPr>
        <sz val="12"/>
        <rFont val="Times New Roman"/>
        <charset val="0"/>
      </rPr>
      <t>&lt;</t>
    </r>
    <r>
      <rPr>
        <sz val="12"/>
        <rFont val="仿宋_GB2312"/>
        <charset val="0"/>
      </rPr>
      <t>高中阶段教育普及攻坚计划（</t>
    </r>
    <r>
      <rPr>
        <sz val="12"/>
        <rFont val="Times New Roman"/>
        <charset val="0"/>
      </rPr>
      <t>2017</t>
    </r>
    <r>
      <rPr>
        <sz val="12"/>
        <rFont val="仿宋_GB2312"/>
        <charset val="0"/>
      </rPr>
      <t>－</t>
    </r>
    <r>
      <rPr>
        <sz val="12"/>
        <rFont val="Times New Roman"/>
        <charset val="0"/>
      </rPr>
      <t>2020</t>
    </r>
    <r>
      <rPr>
        <sz val="12"/>
        <rFont val="仿宋_GB2312"/>
        <charset val="0"/>
      </rPr>
      <t>年）</t>
    </r>
    <r>
      <rPr>
        <sz val="12"/>
        <rFont val="Times New Roman"/>
        <charset val="0"/>
      </rPr>
      <t>&gt;</t>
    </r>
    <r>
      <rPr>
        <sz val="12"/>
        <rFont val="仿宋_GB2312"/>
        <charset val="0"/>
      </rPr>
      <t>的通知》（武基〔</t>
    </r>
    <r>
      <rPr>
        <sz val="12"/>
        <rFont val="Times New Roman"/>
        <charset val="0"/>
      </rPr>
      <t>2017</t>
    </r>
    <r>
      <rPr>
        <sz val="12"/>
        <rFont val="仿宋_GB2312"/>
        <charset val="0"/>
      </rPr>
      <t>〕</t>
    </r>
    <r>
      <rPr>
        <sz val="12"/>
        <rFont val="Times New Roman"/>
        <charset val="0"/>
      </rPr>
      <t>1</t>
    </r>
    <r>
      <rPr>
        <sz val="12"/>
        <rFont val="仿宋_GB2312"/>
        <charset val="0"/>
      </rPr>
      <t>号）、《武汉市中长期教育改革和发展规划纲要（</t>
    </r>
    <r>
      <rPr>
        <sz val="12"/>
        <rFont val="Times New Roman"/>
        <charset val="0"/>
      </rPr>
      <t>2011—2020</t>
    </r>
    <r>
      <rPr>
        <sz val="12"/>
        <rFont val="仿宋_GB2312"/>
        <charset val="0"/>
      </rPr>
      <t>年）》、《武汉市普通中小学布局规划（</t>
    </r>
    <r>
      <rPr>
        <sz val="12"/>
        <rFont val="Times New Roman"/>
        <charset val="0"/>
      </rPr>
      <t>2013</t>
    </r>
    <r>
      <rPr>
        <sz val="12"/>
        <rFont val="仿宋_GB2312"/>
        <charset val="0"/>
      </rPr>
      <t>－</t>
    </r>
    <r>
      <rPr>
        <sz val="12"/>
        <rFont val="Times New Roman"/>
        <charset val="0"/>
      </rPr>
      <t>2020</t>
    </r>
    <r>
      <rPr>
        <sz val="12"/>
        <rFont val="仿宋_GB2312"/>
        <charset val="0"/>
      </rPr>
      <t>年）》、《市人民政府关于印发武汉市基础教育设施建设管理办法的通知》（武政〔</t>
    </r>
    <r>
      <rPr>
        <sz val="12"/>
        <rFont val="Times New Roman"/>
        <charset val="0"/>
      </rPr>
      <t>2008</t>
    </r>
    <r>
      <rPr>
        <sz val="12"/>
        <rFont val="仿宋_GB2312"/>
        <charset val="0"/>
      </rPr>
      <t>〕</t>
    </r>
    <r>
      <rPr>
        <sz val="12"/>
        <rFont val="Times New Roman"/>
        <charset val="0"/>
      </rPr>
      <t>71</t>
    </r>
    <r>
      <rPr>
        <sz val="12"/>
        <rFont val="仿宋_GB2312"/>
        <charset val="0"/>
      </rPr>
      <t>号）、《中共武汉市委武汉市人民政府关于深入推进全市义务教育优质均衡发展的意见》（武发〔</t>
    </r>
    <r>
      <rPr>
        <sz val="12"/>
        <rFont val="Times New Roman"/>
        <charset val="0"/>
      </rPr>
      <t>2013</t>
    </r>
    <r>
      <rPr>
        <sz val="12"/>
        <rFont val="仿宋_GB2312"/>
        <charset val="0"/>
      </rPr>
      <t>〕</t>
    </r>
    <r>
      <rPr>
        <sz val="12"/>
        <rFont val="Times New Roman"/>
        <charset val="0"/>
      </rPr>
      <t>14</t>
    </r>
    <r>
      <rPr>
        <sz val="12"/>
        <rFont val="仿宋_GB2312"/>
        <charset val="0"/>
      </rPr>
      <t>号）、《市人民政府关于加快发展现代职业教育的决定》（武政〔</t>
    </r>
    <r>
      <rPr>
        <sz val="12"/>
        <rFont val="Times New Roman"/>
        <charset val="0"/>
      </rPr>
      <t>2015</t>
    </r>
    <r>
      <rPr>
        <sz val="12"/>
        <rFont val="仿宋_GB2312"/>
        <charset val="0"/>
      </rPr>
      <t>〕</t>
    </r>
    <r>
      <rPr>
        <sz val="12"/>
        <rFont val="Times New Roman"/>
        <charset val="0"/>
      </rPr>
      <t>30</t>
    </r>
    <r>
      <rPr>
        <sz val="12"/>
        <rFont val="仿宋_GB2312"/>
        <charset val="0"/>
      </rPr>
      <t>号）、《市教育局</t>
    </r>
    <r>
      <rPr>
        <sz val="12"/>
        <rFont val="Times New Roman"/>
        <charset val="0"/>
      </rPr>
      <t xml:space="preserve"> </t>
    </r>
    <r>
      <rPr>
        <sz val="12"/>
        <rFont val="仿宋_GB2312"/>
        <charset val="0"/>
      </rPr>
      <t>市财政局关于做好</t>
    </r>
    <r>
      <rPr>
        <sz val="12"/>
        <rFont val="Times New Roman"/>
        <charset val="0"/>
      </rPr>
      <t>“</t>
    </r>
    <r>
      <rPr>
        <sz val="12"/>
        <rFont val="仿宋_GB2312"/>
        <charset val="0"/>
      </rPr>
      <t>十三五</t>
    </r>
    <r>
      <rPr>
        <sz val="12"/>
        <rFont val="Times New Roman"/>
        <charset val="0"/>
      </rPr>
      <t>”</t>
    </r>
    <r>
      <rPr>
        <sz val="12"/>
        <rFont val="仿宋_GB2312"/>
        <charset val="0"/>
      </rPr>
      <t>期间现代职业教育质量提升计划中等职业教育项目建设规划的通知》及《武汉市现代职业教育体系建设规划（</t>
    </r>
    <r>
      <rPr>
        <sz val="12"/>
        <rFont val="Times New Roman"/>
        <charset val="0"/>
      </rPr>
      <t>2016</t>
    </r>
    <r>
      <rPr>
        <sz val="12"/>
        <rFont val="仿宋_GB2312"/>
        <charset val="0"/>
      </rPr>
      <t>－</t>
    </r>
    <r>
      <rPr>
        <sz val="12"/>
        <rFont val="Times New Roman"/>
        <charset val="0"/>
      </rPr>
      <t>2020</t>
    </r>
    <r>
      <rPr>
        <sz val="12"/>
        <rFont val="仿宋_GB2312"/>
        <charset val="0"/>
      </rPr>
      <t>年）》等有关规定，加快实施基础教育重大项目建设，不断扩大优质教育资源。</t>
    </r>
    <r>
      <rPr>
        <sz val="12"/>
        <rFont val="Times New Roman"/>
        <charset val="0"/>
      </rPr>
      <t xml:space="preserve">
</t>
    </r>
  </si>
  <si>
    <r>
      <rPr>
        <sz val="12"/>
        <rFont val="Times New Roman"/>
        <charset val="0"/>
      </rPr>
      <t>1.</t>
    </r>
    <r>
      <rPr>
        <sz val="12"/>
        <rFont val="仿宋_GB2312"/>
        <charset val="0"/>
      </rPr>
      <t>全市启动</t>
    </r>
    <r>
      <rPr>
        <sz val="12"/>
        <rFont val="Times New Roman"/>
        <charset val="0"/>
      </rPr>
      <t>136</t>
    </r>
    <r>
      <rPr>
        <sz val="12"/>
        <rFont val="仿宋_GB2312"/>
        <charset val="0"/>
      </rPr>
      <t>所中小学配建工程；</t>
    </r>
    <r>
      <rPr>
        <sz val="12"/>
        <rFont val="Times New Roman"/>
        <charset val="0"/>
      </rPr>
      <t xml:space="preserve">                                                                                                                                                2.</t>
    </r>
    <r>
      <rPr>
        <sz val="12"/>
        <rFont val="仿宋_GB2312"/>
        <charset val="0"/>
      </rPr>
      <t>全市启动</t>
    </r>
    <r>
      <rPr>
        <sz val="12"/>
        <rFont val="Times New Roman"/>
        <charset val="0"/>
      </rPr>
      <t>61</t>
    </r>
    <r>
      <rPr>
        <sz val="12"/>
        <rFont val="仿宋_GB2312"/>
        <charset val="0"/>
      </rPr>
      <t>所幼儿园新改扩建工程；</t>
    </r>
    <r>
      <rPr>
        <sz val="12"/>
        <rFont val="Times New Roman"/>
        <charset val="0"/>
      </rPr>
      <t xml:space="preserve">                                                                                    3.</t>
    </r>
    <r>
      <rPr>
        <sz val="12"/>
        <rFont val="仿宋_GB2312"/>
        <charset val="0"/>
      </rPr>
      <t>全市启动</t>
    </r>
    <r>
      <rPr>
        <sz val="12"/>
        <rFont val="Times New Roman"/>
        <charset val="0"/>
      </rPr>
      <t>144</t>
    </r>
    <r>
      <rPr>
        <sz val="12"/>
        <rFont val="仿宋_GB2312"/>
        <charset val="0"/>
      </rPr>
      <t>所现代化学校建设工程；</t>
    </r>
    <r>
      <rPr>
        <sz val="12"/>
        <rFont val="Times New Roman"/>
        <charset val="0"/>
      </rPr>
      <t xml:space="preserve">                                                                                   4.</t>
    </r>
    <r>
      <rPr>
        <sz val="12"/>
        <rFont val="仿宋_GB2312"/>
        <charset val="0"/>
      </rPr>
      <t>全市启动</t>
    </r>
    <r>
      <rPr>
        <sz val="12"/>
        <rFont val="Times New Roman"/>
        <charset val="0"/>
      </rPr>
      <t>42</t>
    </r>
    <r>
      <rPr>
        <sz val="12"/>
        <rFont val="仿宋_GB2312"/>
        <charset val="0"/>
      </rPr>
      <t>所高中阶段学校能力提升工程；</t>
    </r>
    <r>
      <rPr>
        <sz val="12"/>
        <rFont val="Times New Roman"/>
        <charset val="0"/>
      </rPr>
      <t xml:space="preserve">                                                                                                                                                                                                               5.</t>
    </r>
    <r>
      <rPr>
        <sz val="12"/>
        <rFont val="仿宋_GB2312"/>
        <charset val="0"/>
      </rPr>
      <t>全市启动智慧教育示范区建设工程；</t>
    </r>
    <r>
      <rPr>
        <sz val="12"/>
        <rFont val="Times New Roman"/>
        <charset val="0"/>
      </rPr>
      <t xml:space="preserve">                                                                                                                                       6.</t>
    </r>
    <r>
      <rPr>
        <sz val="12"/>
        <rFont val="仿宋_GB2312"/>
        <charset val="0"/>
      </rPr>
      <t>全市启动</t>
    </r>
    <r>
      <rPr>
        <sz val="12"/>
        <rFont val="Times New Roman"/>
        <charset val="0"/>
      </rPr>
      <t>23</t>
    </r>
    <r>
      <rPr>
        <sz val="12"/>
        <rFont val="仿宋_GB2312"/>
        <charset val="0"/>
      </rPr>
      <t>所职业学校达标工程，共建共享</t>
    </r>
    <r>
      <rPr>
        <sz val="12"/>
        <rFont val="Times New Roman"/>
        <charset val="0"/>
      </rPr>
      <t>30</t>
    </r>
    <r>
      <rPr>
        <sz val="12"/>
        <rFont val="仿宋_GB2312"/>
        <charset val="0"/>
      </rPr>
      <t>个品牌专业资源库和精品课程，累计建成</t>
    </r>
    <r>
      <rPr>
        <sz val="12"/>
        <rFont val="Times New Roman"/>
        <charset val="0"/>
      </rPr>
      <t>30</t>
    </r>
    <r>
      <rPr>
        <sz val="12"/>
        <rFont val="仿宋_GB2312"/>
        <charset val="0"/>
      </rPr>
      <t>个左右高水平职教实习实训基地，在规范化建设职业学校数字校园的基础上创建</t>
    </r>
    <r>
      <rPr>
        <sz val="12"/>
        <rFont val="Times New Roman"/>
        <charset val="0"/>
      </rPr>
      <t>10</t>
    </r>
    <r>
      <rPr>
        <sz val="12"/>
        <rFont val="仿宋_GB2312"/>
        <charset val="0"/>
      </rPr>
      <t>所智慧校园。</t>
    </r>
    <r>
      <rPr>
        <sz val="12"/>
        <rFont val="Times New Roman"/>
        <charset val="0"/>
      </rPr>
      <t xml:space="preserve">                                                                                 </t>
    </r>
  </si>
  <si>
    <r>
      <rPr>
        <sz val="12"/>
        <rFont val="Times New Roman"/>
        <charset val="0"/>
      </rPr>
      <t>2018</t>
    </r>
    <r>
      <rPr>
        <sz val="12"/>
        <rFont val="仿宋_GB2312"/>
        <charset val="134"/>
      </rPr>
      <t>年安排</t>
    </r>
    <r>
      <rPr>
        <sz val="12"/>
        <rFont val="Times New Roman"/>
        <charset val="0"/>
      </rPr>
      <t>88700</t>
    </r>
    <r>
      <rPr>
        <sz val="12"/>
        <rFont val="仿宋_GB2312"/>
        <charset val="134"/>
      </rPr>
      <t>万元，</t>
    </r>
    <r>
      <rPr>
        <sz val="12"/>
        <rFont val="Times New Roman"/>
        <charset val="0"/>
      </rPr>
      <t>2019</t>
    </r>
    <r>
      <rPr>
        <sz val="12"/>
        <rFont val="仿宋_GB2312"/>
        <charset val="134"/>
      </rPr>
      <t>年安排</t>
    </r>
    <r>
      <rPr>
        <sz val="12"/>
        <rFont val="Times New Roman"/>
        <charset val="0"/>
      </rPr>
      <t>94876</t>
    </r>
    <r>
      <rPr>
        <sz val="12"/>
        <rFont val="仿宋_GB2312"/>
        <charset val="134"/>
      </rPr>
      <t>万元，</t>
    </r>
    <r>
      <rPr>
        <sz val="12"/>
        <rFont val="Times New Roman"/>
        <charset val="0"/>
      </rPr>
      <t>2020</t>
    </r>
    <r>
      <rPr>
        <sz val="12"/>
        <rFont val="仿宋_GB2312"/>
        <charset val="134"/>
      </rPr>
      <t>年安排</t>
    </r>
    <r>
      <rPr>
        <sz val="12"/>
        <rFont val="Times New Roman"/>
        <charset val="0"/>
      </rPr>
      <t>110989</t>
    </r>
    <r>
      <rPr>
        <sz val="12"/>
        <rFont val="仿宋_GB2312"/>
        <charset val="134"/>
      </rPr>
      <t>万元，</t>
    </r>
    <r>
      <rPr>
        <sz val="12"/>
        <rFont val="仿宋_GB2312"/>
        <charset val="134"/>
      </rPr>
      <t>根据项目建设计划适当调整。</t>
    </r>
    <r>
      <rPr>
        <sz val="12"/>
        <rFont val="Times New Roman"/>
        <charset val="0"/>
      </rPr>
      <t xml:space="preserve">
</t>
    </r>
  </si>
  <si>
    <r>
      <rPr>
        <sz val="10"/>
        <rFont val="仿宋_GB2312"/>
        <charset val="134"/>
      </rPr>
      <t>项目支出预算及测算依据</t>
    </r>
  </si>
  <si>
    <t>项目支出明细预算</t>
  </si>
  <si>
    <r>
      <rPr>
        <sz val="12"/>
        <rFont val="Times New Roman"/>
        <charset val="0"/>
      </rPr>
      <t>1.</t>
    </r>
    <r>
      <rPr>
        <sz val="12"/>
        <rFont val="仿宋_GB2312"/>
        <charset val="0"/>
      </rPr>
      <t>根据《市人民政府关于印发武汉市基础教育设施建设管理办法的通知》（武政〔</t>
    </r>
    <r>
      <rPr>
        <sz val="12"/>
        <rFont val="Times New Roman"/>
        <charset val="0"/>
      </rPr>
      <t>2008</t>
    </r>
    <r>
      <rPr>
        <sz val="12"/>
        <rFont val="仿宋_GB2312"/>
        <charset val="0"/>
      </rPr>
      <t>〕</t>
    </r>
    <r>
      <rPr>
        <sz val="12"/>
        <rFont val="Times New Roman"/>
        <charset val="0"/>
      </rPr>
      <t>71</t>
    </r>
    <r>
      <rPr>
        <sz val="12"/>
        <rFont val="仿宋_GB2312"/>
        <charset val="0"/>
      </rPr>
      <t>号）第十一条：市人民政府设立基础教育设施建设专项资金，对基础教育设施建设项目所在区人民政府按审计后投资额的</t>
    </r>
    <r>
      <rPr>
        <sz val="12"/>
        <rFont val="Times New Roman"/>
        <charset val="0"/>
      </rPr>
      <t>40</t>
    </r>
    <r>
      <rPr>
        <sz val="12"/>
        <rFont val="仿宋_GB2312"/>
        <charset val="0"/>
      </rPr>
      <t>％进行补贴和奖励，需要资金</t>
    </r>
    <r>
      <rPr>
        <sz val="12"/>
        <rFont val="Times New Roman"/>
        <charset val="0"/>
      </rPr>
      <t>48000</t>
    </r>
    <r>
      <rPr>
        <sz val="12"/>
        <rFont val="仿宋_GB2312"/>
        <charset val="0"/>
      </rPr>
      <t>万元。</t>
    </r>
    <r>
      <rPr>
        <sz val="12"/>
        <rFont val="Times New Roman"/>
        <charset val="0"/>
      </rPr>
      <t xml:space="preserve">                                                                                                                                        2.</t>
    </r>
    <r>
      <rPr>
        <sz val="12"/>
        <rFont val="仿宋_GB2312"/>
        <charset val="0"/>
      </rPr>
      <t>按新建</t>
    </r>
    <r>
      <rPr>
        <sz val="12"/>
        <rFont val="Times New Roman"/>
        <charset val="0"/>
      </rPr>
      <t>1200</t>
    </r>
    <r>
      <rPr>
        <sz val="12"/>
        <rFont val="仿宋_GB2312"/>
        <charset val="0"/>
      </rPr>
      <t>元</t>
    </r>
    <r>
      <rPr>
        <sz val="12"/>
        <rFont val="Times New Roman"/>
        <charset val="0"/>
      </rPr>
      <t>/</t>
    </r>
    <r>
      <rPr>
        <sz val="12"/>
        <rFont val="宋体"/>
        <charset val="0"/>
      </rPr>
      <t>㎡</t>
    </r>
    <r>
      <rPr>
        <sz val="12"/>
        <rFont val="仿宋_GB2312"/>
        <charset val="0"/>
      </rPr>
      <t>、扩建</t>
    </r>
    <r>
      <rPr>
        <sz val="12"/>
        <rFont val="Times New Roman"/>
        <charset val="0"/>
      </rPr>
      <t>900</t>
    </r>
    <r>
      <rPr>
        <sz val="12"/>
        <rFont val="仿宋_GB2312"/>
        <charset val="0"/>
      </rPr>
      <t>元</t>
    </r>
    <r>
      <rPr>
        <sz val="12"/>
        <rFont val="Times New Roman"/>
        <charset val="0"/>
      </rPr>
      <t>/</t>
    </r>
    <r>
      <rPr>
        <sz val="12"/>
        <rFont val="宋体"/>
        <charset val="0"/>
      </rPr>
      <t>㎡</t>
    </r>
    <r>
      <rPr>
        <sz val="12"/>
        <rFont val="仿宋_GB2312"/>
        <charset val="0"/>
      </rPr>
      <t>、改建</t>
    </r>
    <r>
      <rPr>
        <sz val="12"/>
        <rFont val="Times New Roman"/>
        <charset val="0"/>
      </rPr>
      <t>700</t>
    </r>
    <r>
      <rPr>
        <sz val="12"/>
        <rFont val="仿宋_GB2312"/>
        <charset val="0"/>
      </rPr>
      <t>元</t>
    </r>
    <r>
      <rPr>
        <sz val="12"/>
        <rFont val="Times New Roman"/>
        <charset val="0"/>
      </rPr>
      <t>/</t>
    </r>
    <r>
      <rPr>
        <sz val="12"/>
        <rFont val="宋体"/>
        <charset val="0"/>
      </rPr>
      <t>㎡</t>
    </r>
    <r>
      <rPr>
        <sz val="12"/>
        <rFont val="仿宋_GB2312"/>
        <charset val="0"/>
      </rPr>
      <t>、维修</t>
    </r>
    <r>
      <rPr>
        <sz val="12"/>
        <rFont val="Times New Roman"/>
        <charset val="0"/>
      </rPr>
      <t>(</t>
    </r>
    <r>
      <rPr>
        <sz val="12"/>
        <rFont val="仿宋_GB2312"/>
        <charset val="0"/>
      </rPr>
      <t>接收小区配建</t>
    </r>
    <r>
      <rPr>
        <sz val="12"/>
        <rFont val="Times New Roman"/>
        <charset val="0"/>
      </rPr>
      <t>)500</t>
    </r>
    <r>
      <rPr>
        <sz val="12"/>
        <rFont val="仿宋_GB2312"/>
        <charset val="0"/>
      </rPr>
      <t>元</t>
    </r>
    <r>
      <rPr>
        <sz val="12"/>
        <rFont val="Times New Roman"/>
        <charset val="0"/>
      </rPr>
      <t>/</t>
    </r>
    <r>
      <rPr>
        <sz val="12"/>
        <rFont val="宋体"/>
        <charset val="0"/>
      </rPr>
      <t>㎡</t>
    </r>
    <r>
      <rPr>
        <sz val="12"/>
        <rFont val="仿宋_GB2312"/>
        <charset val="0"/>
      </rPr>
      <t>，对属于革命老区的项目适当提高补助标准，需要资金</t>
    </r>
    <r>
      <rPr>
        <sz val="12"/>
        <rFont val="Times New Roman"/>
        <charset val="0"/>
      </rPr>
      <t>3600</t>
    </r>
    <r>
      <rPr>
        <sz val="12"/>
        <rFont val="仿宋_GB2312"/>
        <charset val="0"/>
      </rPr>
      <t>万元。</t>
    </r>
    <r>
      <rPr>
        <sz val="12"/>
        <rFont val="Times New Roman"/>
        <charset val="0"/>
      </rPr>
      <t xml:space="preserve">                                                 3.</t>
    </r>
    <r>
      <rPr>
        <sz val="12"/>
        <rFont val="仿宋_GB2312"/>
        <charset val="0"/>
      </rPr>
      <t>按每校</t>
    </r>
    <r>
      <rPr>
        <sz val="12"/>
        <rFont val="Times New Roman"/>
        <charset val="0"/>
      </rPr>
      <t>100</t>
    </r>
    <r>
      <rPr>
        <sz val="12"/>
        <rFont val="仿宋_GB2312"/>
        <charset val="0"/>
      </rPr>
      <t>万元标准，通过一般转移支付方式对包括教育现代化学校、素质教育特色校建设建设在内的改善中小学办学条件进行补助，需要资金</t>
    </r>
    <r>
      <rPr>
        <sz val="12"/>
        <rFont val="Times New Roman"/>
        <charset val="0"/>
      </rPr>
      <t>14140</t>
    </r>
    <r>
      <rPr>
        <sz val="12"/>
        <rFont val="仿宋_GB2312"/>
        <charset val="0"/>
      </rPr>
      <t>万元。</t>
    </r>
    <r>
      <rPr>
        <sz val="12"/>
        <rFont val="Times New Roman"/>
        <charset val="0"/>
      </rPr>
      <t xml:space="preserve">                                                                      4.</t>
    </r>
    <r>
      <rPr>
        <sz val="12"/>
        <rFont val="仿宋_GB2312"/>
        <charset val="0"/>
      </rPr>
      <t>按每校</t>
    </r>
    <r>
      <rPr>
        <sz val="12"/>
        <rFont val="Times New Roman"/>
        <charset val="0"/>
      </rPr>
      <t>100</t>
    </r>
    <r>
      <rPr>
        <sz val="12"/>
        <rFont val="仿宋_GB2312"/>
        <charset val="0"/>
      </rPr>
      <t>万元标准，对高中领航学校建设</t>
    </r>
    <r>
      <rPr>
        <sz val="12"/>
        <rFont val="Times New Roman"/>
        <charset val="0"/>
      </rPr>
      <t xml:space="preserve"> </t>
    </r>
    <r>
      <rPr>
        <sz val="12"/>
        <rFont val="仿宋_GB2312"/>
        <charset val="0"/>
      </rPr>
      <t>进行补助，需要资金</t>
    </r>
    <r>
      <rPr>
        <sz val="12"/>
        <rFont val="Times New Roman"/>
        <charset val="0"/>
      </rPr>
      <t>1200</t>
    </r>
    <r>
      <rPr>
        <sz val="12"/>
        <rFont val="仿宋_GB2312"/>
        <charset val="0"/>
      </rPr>
      <t>万元；根据各区高中阶段学校能力提升建设情况</t>
    </r>
    <r>
      <rPr>
        <sz val="12"/>
        <rFont val="Times New Roman"/>
        <charset val="0"/>
      </rPr>
      <t xml:space="preserve"> </t>
    </r>
    <r>
      <rPr>
        <sz val="12"/>
        <rFont val="仿宋_GB2312"/>
        <charset val="0"/>
      </rPr>
      <t>给予奖补</t>
    </r>
    <r>
      <rPr>
        <sz val="12"/>
        <rFont val="Times New Roman"/>
        <charset val="0"/>
      </rPr>
      <t xml:space="preserve"> </t>
    </r>
    <r>
      <rPr>
        <sz val="12"/>
        <rFont val="仿宋_GB2312"/>
        <charset val="0"/>
      </rPr>
      <t>，需要资金</t>
    </r>
    <r>
      <rPr>
        <sz val="12"/>
        <rFont val="Times New Roman"/>
        <charset val="0"/>
      </rPr>
      <t>8000</t>
    </r>
    <r>
      <rPr>
        <sz val="12"/>
        <rFont val="仿宋_GB2312"/>
        <charset val="0"/>
      </rPr>
      <t>万元。</t>
    </r>
    <r>
      <rPr>
        <sz val="12"/>
        <rFont val="Times New Roman"/>
        <charset val="0"/>
      </rPr>
      <t xml:space="preserve">                          5. </t>
    </r>
    <r>
      <rPr>
        <sz val="12"/>
        <rFont val="仿宋_GB2312"/>
        <charset val="0"/>
      </rPr>
      <t>教育云平台等购买服务，需要资金</t>
    </r>
    <r>
      <rPr>
        <sz val="12"/>
        <rFont val="Times New Roman"/>
        <charset val="0"/>
      </rPr>
      <t>4000</t>
    </r>
    <r>
      <rPr>
        <sz val="12"/>
        <rFont val="仿宋_GB2312"/>
        <charset val="0"/>
      </rPr>
      <t>万元；根据各区智慧教育示范区建设情况给予奖补，需要资金</t>
    </r>
    <r>
      <rPr>
        <sz val="12"/>
        <rFont val="Times New Roman"/>
        <charset val="0"/>
      </rPr>
      <t>8000</t>
    </r>
    <r>
      <rPr>
        <sz val="12"/>
        <rFont val="仿宋_GB2312"/>
        <charset val="0"/>
      </rPr>
      <t>万元</t>
    </r>
    <r>
      <rPr>
        <sz val="12"/>
        <rFont val="Times New Roman"/>
        <charset val="0"/>
      </rPr>
      <t xml:space="preserve">  </t>
    </r>
    <r>
      <rPr>
        <sz val="12"/>
        <rFont val="仿宋_GB2312"/>
        <charset val="0"/>
      </rPr>
      <t>。</t>
    </r>
    <r>
      <rPr>
        <sz val="12"/>
        <rFont val="Times New Roman"/>
        <charset val="0"/>
      </rPr>
      <t xml:space="preserve">                                                                                                                                                    6.</t>
    </r>
    <r>
      <rPr>
        <sz val="12"/>
        <rFont val="仿宋_GB2312"/>
        <charset val="0"/>
      </rPr>
      <t>根据《市教育局</t>
    </r>
    <r>
      <rPr>
        <sz val="12"/>
        <rFont val="Times New Roman"/>
        <charset val="0"/>
      </rPr>
      <t xml:space="preserve"> </t>
    </r>
    <r>
      <rPr>
        <sz val="12"/>
        <rFont val="仿宋_GB2312"/>
        <charset val="0"/>
      </rPr>
      <t>市财政局关于打造一批高水平职业教育实习实训基地的通知》（武教职成〔</t>
    </r>
    <r>
      <rPr>
        <sz val="12"/>
        <rFont val="Times New Roman"/>
        <charset val="0"/>
      </rPr>
      <t>2016</t>
    </r>
    <r>
      <rPr>
        <sz val="12"/>
        <rFont val="仿宋_GB2312"/>
        <charset val="0"/>
      </rPr>
      <t>〕</t>
    </r>
    <r>
      <rPr>
        <sz val="12"/>
        <rFont val="Times New Roman"/>
        <charset val="0"/>
      </rPr>
      <t>6</t>
    </r>
    <r>
      <rPr>
        <sz val="12"/>
        <rFont val="仿宋_GB2312"/>
        <charset val="0"/>
      </rPr>
      <t>号）、《市教育局关于实施武汉市中等职业学校达标建设工程的通知》（武教职成〔</t>
    </r>
    <r>
      <rPr>
        <sz val="12"/>
        <rFont val="Times New Roman"/>
        <charset val="0"/>
      </rPr>
      <t>2017</t>
    </r>
    <r>
      <rPr>
        <sz val="12"/>
        <rFont val="仿宋_GB2312"/>
        <charset val="0"/>
      </rPr>
      <t>〕</t>
    </r>
    <r>
      <rPr>
        <sz val="12"/>
        <rFont val="Times New Roman"/>
        <charset val="0"/>
      </rPr>
      <t>7</t>
    </r>
    <r>
      <rPr>
        <sz val="12"/>
        <rFont val="仿宋_GB2312"/>
        <charset val="0"/>
      </rPr>
      <t>号）及《武汉市中等职业教育信息化</t>
    </r>
    <r>
      <rPr>
        <sz val="12"/>
        <rFont val="Times New Roman"/>
        <charset val="0"/>
      </rPr>
      <t>2.0</t>
    </r>
    <r>
      <rPr>
        <sz val="12"/>
        <rFont val="仿宋_GB2312"/>
        <charset val="0"/>
      </rPr>
      <t>行动计划》《职业学校数字化校园建设规范》（武教职成〔</t>
    </r>
    <r>
      <rPr>
        <sz val="12"/>
        <rFont val="Times New Roman"/>
        <charset val="0"/>
      </rPr>
      <t>2018</t>
    </r>
    <r>
      <rPr>
        <sz val="12"/>
        <rFont val="仿宋_GB2312"/>
        <charset val="0"/>
      </rPr>
      <t>〕</t>
    </r>
    <r>
      <rPr>
        <sz val="12"/>
        <rFont val="Times New Roman"/>
        <charset val="0"/>
      </rPr>
      <t>6</t>
    </r>
    <r>
      <rPr>
        <sz val="12"/>
        <rFont val="仿宋_GB2312"/>
        <charset val="0"/>
      </rPr>
      <t>号）确定的年度建设项目及标准测算，需要资金</t>
    </r>
    <r>
      <rPr>
        <sz val="12"/>
        <rFont val="Times New Roman"/>
        <charset val="0"/>
      </rPr>
      <t>24049</t>
    </r>
    <r>
      <rPr>
        <sz val="12"/>
        <rFont val="仿宋_GB2312"/>
        <charset val="0"/>
      </rPr>
      <t>万元。</t>
    </r>
  </si>
  <si>
    <r>
      <rPr>
        <sz val="12"/>
        <rFont val="仿宋_GB2312"/>
        <charset val="134"/>
      </rPr>
      <t>不断扩大基础教育资源，满意人民群众日益增长的入学（入园）需求；加强义务教育硬件软件建设，实现我市义务教育由以标准化为特征的基本均衡向以现代化为特征的优质均衡发展的新飞跃；实施高中能力提升工程，全面改善高中阶段学校办学条件，提升高中教育水平；启动智慧教育示范区建设，以教育信息化推动教育现代化；全面提升职业教育质量，不断增强职业教育服务经济社会水平。</t>
    </r>
  </si>
  <si>
    <r>
      <rPr>
        <sz val="12"/>
        <rFont val="仿宋_GB2312"/>
        <charset val="134"/>
      </rPr>
      <t>新增中小学办学规模</t>
    </r>
  </si>
  <si>
    <r>
      <rPr>
        <sz val="12"/>
        <rFont val="Times New Roman"/>
        <charset val="0"/>
      </rPr>
      <t>477</t>
    </r>
    <r>
      <rPr>
        <sz val="12"/>
        <rFont val="仿宋_GB2312"/>
        <charset val="134"/>
      </rPr>
      <t>个班</t>
    </r>
  </si>
  <si>
    <r>
      <rPr>
        <sz val="12"/>
        <rFont val="仿宋_GB2312"/>
        <charset val="134"/>
      </rPr>
      <t>新增教育用地</t>
    </r>
  </si>
  <si>
    <r>
      <rPr>
        <sz val="12"/>
        <rFont val="Times New Roman"/>
        <charset val="0"/>
      </rPr>
      <t>40.91</t>
    </r>
    <r>
      <rPr>
        <sz val="12"/>
        <rFont val="仿宋_GB2312"/>
        <charset val="134"/>
      </rPr>
      <t>公顷</t>
    </r>
  </si>
  <si>
    <r>
      <rPr>
        <sz val="12"/>
        <rFont val="仿宋_GB2312"/>
        <charset val="134"/>
      </rPr>
      <t>新建校舍面积</t>
    </r>
  </si>
  <si>
    <r>
      <rPr>
        <sz val="12"/>
        <rFont val="Times New Roman"/>
        <charset val="0"/>
      </rPr>
      <t>39.8</t>
    </r>
    <r>
      <rPr>
        <sz val="12"/>
        <rFont val="仿宋_GB2312"/>
        <charset val="134"/>
      </rPr>
      <t>万</t>
    </r>
    <r>
      <rPr>
        <sz val="12"/>
        <rFont val="宋体"/>
        <charset val="134"/>
      </rPr>
      <t>㎡</t>
    </r>
  </si>
  <si>
    <r>
      <rPr>
        <sz val="12"/>
        <rFont val="仿宋_GB2312"/>
        <charset val="134"/>
      </rPr>
      <t>新增入园学位</t>
    </r>
  </si>
  <si>
    <r>
      <rPr>
        <sz val="12"/>
        <rFont val="Times New Roman"/>
        <charset val="0"/>
      </rPr>
      <t>8000</t>
    </r>
    <r>
      <rPr>
        <sz val="12"/>
        <rFont val="仿宋_GB2312"/>
        <charset val="134"/>
      </rPr>
      <t>个</t>
    </r>
  </si>
  <si>
    <r>
      <rPr>
        <sz val="12"/>
        <rFont val="仿宋_GB2312"/>
        <charset val="134"/>
      </rPr>
      <t>创建现代化学校数量</t>
    </r>
  </si>
  <si>
    <r>
      <rPr>
        <sz val="12"/>
        <rFont val="Times New Roman"/>
        <charset val="0"/>
      </rPr>
      <t>145</t>
    </r>
    <r>
      <rPr>
        <sz val="12"/>
        <rFont val="仿宋_GB2312"/>
        <charset val="134"/>
      </rPr>
      <t>所</t>
    </r>
  </si>
  <si>
    <r>
      <rPr>
        <sz val="12"/>
        <rFont val="仿宋_GB2312"/>
        <charset val="134"/>
      </rPr>
      <t>创建素质教育特色校数量</t>
    </r>
  </si>
  <si>
    <r>
      <rPr>
        <sz val="12"/>
        <rFont val="Times New Roman"/>
        <charset val="0"/>
      </rPr>
      <t>55</t>
    </r>
    <r>
      <rPr>
        <sz val="12"/>
        <rFont val="仿宋_GB2312"/>
        <charset val="134"/>
      </rPr>
      <t>所</t>
    </r>
  </si>
  <si>
    <r>
      <rPr>
        <sz val="12"/>
        <rFont val="仿宋_GB2312"/>
        <charset val="134"/>
      </rPr>
      <t>高中阶段学校能力提升工程建设校数</t>
    </r>
  </si>
  <si>
    <r>
      <rPr>
        <sz val="12"/>
        <rFont val="Times New Roman"/>
        <charset val="0"/>
      </rPr>
      <t>42</t>
    </r>
    <r>
      <rPr>
        <sz val="12"/>
        <rFont val="仿宋_GB2312"/>
        <charset val="134"/>
      </rPr>
      <t>所</t>
    </r>
  </si>
  <si>
    <r>
      <rPr>
        <sz val="12"/>
        <rFont val="仿宋_GB2312"/>
        <charset val="134"/>
      </rPr>
      <t>智慧教育示范区启动区数</t>
    </r>
  </si>
  <si>
    <r>
      <rPr>
        <sz val="12"/>
        <rFont val="Times New Roman"/>
        <charset val="0"/>
      </rPr>
      <t>15</t>
    </r>
    <r>
      <rPr>
        <sz val="12"/>
        <rFont val="仿宋_GB2312"/>
        <charset val="134"/>
      </rPr>
      <t>个区</t>
    </r>
  </si>
  <si>
    <r>
      <rPr>
        <sz val="10"/>
        <rFont val="仿宋_GB2312"/>
        <charset val="134"/>
      </rPr>
      <t>新增实习实训工位数量</t>
    </r>
  </si>
  <si>
    <r>
      <rPr>
        <sz val="10"/>
        <rFont val="Times New Roman"/>
        <charset val="0"/>
      </rPr>
      <t>5200</t>
    </r>
    <r>
      <rPr>
        <sz val="10"/>
        <rFont val="仿宋_GB2312"/>
        <charset val="134"/>
      </rPr>
      <t>位</t>
    </r>
  </si>
  <si>
    <r>
      <rPr>
        <sz val="10"/>
        <rFont val="仿宋_GB2312"/>
        <charset val="134"/>
      </rPr>
      <t>职业学校达标校数量</t>
    </r>
  </si>
  <si>
    <r>
      <rPr>
        <sz val="10"/>
        <rFont val="Times New Roman"/>
        <charset val="0"/>
      </rPr>
      <t>23</t>
    </r>
    <r>
      <rPr>
        <sz val="10"/>
        <rFont val="仿宋_GB2312"/>
        <charset val="134"/>
      </rPr>
      <t>所</t>
    </r>
  </si>
  <si>
    <r>
      <rPr>
        <sz val="10"/>
        <rFont val="仿宋_GB2312"/>
        <charset val="134"/>
      </rPr>
      <t>智慧校园建设数量</t>
    </r>
  </si>
  <si>
    <r>
      <rPr>
        <sz val="10"/>
        <rFont val="Times New Roman"/>
        <charset val="0"/>
      </rPr>
      <t>10</t>
    </r>
    <r>
      <rPr>
        <sz val="10"/>
        <rFont val="仿宋_GB2312"/>
        <charset val="134"/>
      </rPr>
      <t>所</t>
    </r>
  </si>
  <si>
    <r>
      <rPr>
        <sz val="10"/>
        <rFont val="仿宋_GB2312"/>
        <charset val="134"/>
      </rPr>
      <t>特色专业和精品课程教学资源建设数量</t>
    </r>
  </si>
  <si>
    <r>
      <rPr>
        <sz val="10"/>
        <rFont val="Times New Roman"/>
        <charset val="0"/>
      </rPr>
      <t>10</t>
    </r>
    <r>
      <rPr>
        <sz val="10"/>
        <rFont val="仿宋_GB2312"/>
        <charset val="134"/>
      </rPr>
      <t>个</t>
    </r>
  </si>
  <si>
    <r>
      <rPr>
        <sz val="10"/>
        <rFont val="仿宋_GB2312"/>
        <charset val="134"/>
      </rPr>
      <t>高水平职教实习实训基地建设数量</t>
    </r>
  </si>
  <si>
    <r>
      <rPr>
        <sz val="10"/>
        <rFont val="仿宋_GB2312"/>
        <charset val="134"/>
      </rPr>
      <t>设施设备购置完成率</t>
    </r>
  </si>
  <si>
    <r>
      <rPr>
        <sz val="12"/>
        <rFont val="仿宋_GB2312"/>
        <charset val="134"/>
      </rPr>
      <t>以政府采购预算批复确定的具体数量为准</t>
    </r>
  </si>
  <si>
    <r>
      <rPr>
        <sz val="12"/>
        <rFont val="仿宋_GB2312"/>
        <charset val="134"/>
      </rPr>
      <t>新建或改造校舍质量合格率</t>
    </r>
  </si>
  <si>
    <r>
      <rPr>
        <sz val="12"/>
        <rFont val="仿宋_GB2312"/>
        <charset val="134"/>
      </rPr>
      <t>购置设施设备质量合格率</t>
    </r>
  </si>
  <si>
    <r>
      <rPr>
        <sz val="10"/>
        <rFont val="仿宋_GB2312"/>
        <charset val="134"/>
      </rPr>
      <t>批复资金当年下达到项目比率</t>
    </r>
  </si>
  <si>
    <r>
      <rPr>
        <sz val="10"/>
        <rFont val="仿宋_GB2312"/>
        <charset val="134"/>
      </rPr>
      <t>批复项目按计划完成率</t>
    </r>
  </si>
  <si>
    <r>
      <rPr>
        <sz val="10"/>
        <rFont val="仿宋_GB2312"/>
        <charset val="134"/>
      </rPr>
      <t>基本建设类项目成本控制率</t>
    </r>
  </si>
  <si>
    <r>
      <rPr>
        <sz val="10"/>
        <rFont val="仿宋_GB2312"/>
        <charset val="134"/>
      </rPr>
      <t>政府采购类项目成本控制率</t>
    </r>
  </si>
  <si>
    <r>
      <rPr>
        <sz val="12"/>
        <rFont val="仿宋_GB2312"/>
        <charset val="134"/>
      </rPr>
      <t>不突破政府采购预算</t>
    </r>
  </si>
  <si>
    <r>
      <rPr>
        <sz val="12"/>
        <rFont val="仿宋_GB2312"/>
        <charset val="134"/>
      </rPr>
      <t>环境效益指标</t>
    </r>
  </si>
  <si>
    <r>
      <rPr>
        <sz val="12"/>
        <rFont val="仿宋_GB2312"/>
        <charset val="134"/>
      </rPr>
      <t>符合环评的有关要求</t>
    </r>
  </si>
  <si>
    <r>
      <rPr>
        <sz val="12"/>
        <rFont val="仿宋_GB2312"/>
        <charset val="134"/>
      </rPr>
      <t>符合</t>
    </r>
  </si>
  <si>
    <r>
      <rPr>
        <sz val="12"/>
        <rFont val="仿宋_GB2312"/>
        <charset val="134"/>
      </rPr>
      <t>促进基础教育优质均衡发展情况</t>
    </r>
  </si>
  <si>
    <r>
      <rPr>
        <sz val="12"/>
        <rFont val="仿宋_GB2312"/>
        <charset val="134"/>
      </rPr>
      <t>稳步提高</t>
    </r>
  </si>
  <si>
    <r>
      <rPr>
        <b/>
        <sz val="16"/>
        <rFont val="Times New Roman"/>
        <charset val="0"/>
      </rPr>
      <t>2020</t>
    </r>
    <r>
      <rPr>
        <b/>
        <sz val="16"/>
        <rFont val="宋体"/>
        <charset val="0"/>
      </rPr>
      <t>年市直教育专项资金项目支出绩效目标表</t>
    </r>
  </si>
  <si>
    <r>
      <rPr>
        <sz val="12"/>
        <rFont val="仿宋_GB2312"/>
        <charset val="134"/>
      </rPr>
      <t>教育事业改革发展专项</t>
    </r>
  </si>
  <si>
    <r>
      <rPr>
        <sz val="10"/>
        <rFont val="仿宋_GB2312"/>
        <charset val="134"/>
      </rPr>
      <t>朱俊等</t>
    </r>
  </si>
  <si>
    <t>027-65608465</t>
  </si>
  <si>
    <r>
      <rPr>
        <sz val="12"/>
        <rFont val="Times New Roman"/>
        <charset val="0"/>
      </rPr>
      <t xml:space="preserve"> 1.</t>
    </r>
    <r>
      <rPr>
        <sz val="12"/>
        <rFont val="仿宋_GB2312"/>
        <charset val="134"/>
      </rPr>
      <t>部门项目</t>
    </r>
    <r>
      <rPr>
        <sz val="12"/>
        <rFont val="Times New Roman"/>
        <charset val="0"/>
      </rPr>
      <t xml:space="preserve">        2.</t>
    </r>
    <r>
      <rPr>
        <sz val="12"/>
        <rFont val="仿宋_GB2312"/>
        <charset val="134"/>
      </rPr>
      <t>公共项目</t>
    </r>
    <r>
      <rPr>
        <sz val="12"/>
        <rFont val="Times New Roman"/>
        <charset val="0"/>
      </rPr>
      <t xml:space="preserve"> </t>
    </r>
    <r>
      <rPr>
        <sz val="12"/>
        <rFont val="Segoe UI Symbol"/>
        <charset val="0"/>
      </rPr>
      <t>☑</t>
    </r>
  </si>
  <si>
    <r>
      <rPr>
        <sz val="12"/>
        <rFont val="仿宋_GB2312"/>
        <charset val="134"/>
      </rPr>
      <t>根据《中共中央国务院关于全面深化新时代教师队伍建设改革的意见》、《中共中央</t>
    </r>
    <r>
      <rPr>
        <sz val="12"/>
        <rFont val="Times New Roman"/>
        <charset val="0"/>
      </rPr>
      <t xml:space="preserve"> </t>
    </r>
    <r>
      <rPr>
        <sz val="12"/>
        <rFont val="仿宋_GB2312"/>
        <charset val="134"/>
      </rPr>
      <t>国务院关于学前教育深化改革规范发展的若干意见》（中发〔</t>
    </r>
    <r>
      <rPr>
        <sz val="12"/>
        <rFont val="Times New Roman"/>
        <charset val="0"/>
      </rPr>
      <t>2018</t>
    </r>
    <r>
      <rPr>
        <sz val="12"/>
        <rFont val="仿宋_GB2312"/>
        <charset val="134"/>
      </rPr>
      <t>〕</t>
    </r>
    <r>
      <rPr>
        <sz val="12"/>
        <rFont val="Times New Roman"/>
        <charset val="0"/>
      </rPr>
      <t>39</t>
    </r>
    <r>
      <rPr>
        <sz val="12"/>
        <rFont val="仿宋_GB2312"/>
        <charset val="134"/>
      </rPr>
      <t>号）、《教育部等</t>
    </r>
    <r>
      <rPr>
        <sz val="12"/>
        <rFont val="Times New Roman"/>
        <charset val="0"/>
      </rPr>
      <t>11</t>
    </r>
    <r>
      <rPr>
        <sz val="12"/>
        <rFont val="仿宋_GB2312"/>
        <charset val="134"/>
      </rPr>
      <t>部门关于推进中小学生研学旅行的意见》（教基一〔</t>
    </r>
    <r>
      <rPr>
        <sz val="12"/>
        <rFont val="Times New Roman"/>
        <charset val="0"/>
      </rPr>
      <t>2016</t>
    </r>
    <r>
      <rPr>
        <sz val="12"/>
        <rFont val="仿宋_GB2312"/>
        <charset val="134"/>
      </rPr>
      <t>〕</t>
    </r>
    <r>
      <rPr>
        <sz val="12"/>
        <rFont val="Times New Roman"/>
        <charset val="0"/>
      </rPr>
      <t>8</t>
    </r>
    <r>
      <rPr>
        <sz val="12"/>
        <rFont val="仿宋_GB2312"/>
        <charset val="134"/>
      </rPr>
      <t>号）、《教育部关于新形势下进一步做好普通中小学装备工作的意见》（教基一〔</t>
    </r>
    <r>
      <rPr>
        <sz val="12"/>
        <rFont val="Times New Roman"/>
        <charset val="0"/>
      </rPr>
      <t>2016</t>
    </r>
    <r>
      <rPr>
        <sz val="12"/>
        <rFont val="仿宋_GB2312"/>
        <charset val="134"/>
      </rPr>
      <t>〕</t>
    </r>
    <r>
      <rPr>
        <sz val="12"/>
        <rFont val="Times New Roman"/>
        <charset val="0"/>
      </rPr>
      <t>3</t>
    </r>
    <r>
      <rPr>
        <sz val="12"/>
        <rFont val="仿宋_GB2312"/>
        <charset val="134"/>
      </rPr>
      <t>号）、《教育部关于推进社区教育工作的若干意见》（教职成〔</t>
    </r>
    <r>
      <rPr>
        <sz val="12"/>
        <rFont val="Times New Roman"/>
        <charset val="0"/>
      </rPr>
      <t>2004</t>
    </r>
    <r>
      <rPr>
        <sz val="12"/>
        <rFont val="仿宋_GB2312"/>
        <charset val="134"/>
      </rPr>
      <t>〕</t>
    </r>
    <r>
      <rPr>
        <sz val="12"/>
        <rFont val="Times New Roman"/>
        <charset val="0"/>
      </rPr>
      <t>16</t>
    </r>
    <r>
      <rPr>
        <sz val="12"/>
        <rFont val="仿宋_GB2312"/>
        <charset val="134"/>
      </rPr>
      <t>号）、《省人民政府办公厅关于印发湖北省健康校园专项行动方案的通知》（鄂政办函〔</t>
    </r>
    <r>
      <rPr>
        <sz val="12"/>
        <rFont val="Times New Roman"/>
        <charset val="0"/>
      </rPr>
      <t>2018</t>
    </r>
    <r>
      <rPr>
        <sz val="12"/>
        <rFont val="仿宋_GB2312"/>
        <charset val="134"/>
      </rPr>
      <t>〕</t>
    </r>
    <r>
      <rPr>
        <sz val="12"/>
        <rFont val="Times New Roman"/>
        <charset val="0"/>
      </rPr>
      <t>26</t>
    </r>
    <r>
      <rPr>
        <sz val="12"/>
        <rFont val="仿宋_GB2312"/>
        <charset val="134"/>
      </rPr>
      <t>号）、《湖北省教育厅</t>
    </r>
    <r>
      <rPr>
        <sz val="12"/>
        <rFont val="Times New Roman"/>
        <charset val="0"/>
      </rPr>
      <t xml:space="preserve"> </t>
    </r>
    <r>
      <rPr>
        <sz val="12"/>
        <rFont val="仿宋_GB2312"/>
        <charset val="134"/>
      </rPr>
      <t>湖北省财政厅关于进一步推进国家教育考试标准考点建设工作的通知》（鄂教财函〔</t>
    </r>
    <r>
      <rPr>
        <sz val="12"/>
        <rFont val="Times New Roman"/>
        <charset val="0"/>
      </rPr>
      <t>2018</t>
    </r>
    <r>
      <rPr>
        <sz val="12"/>
        <rFont val="仿宋_GB2312"/>
        <charset val="134"/>
      </rPr>
      <t>〕</t>
    </r>
    <r>
      <rPr>
        <sz val="12"/>
        <rFont val="Times New Roman"/>
        <charset val="0"/>
      </rPr>
      <t>54</t>
    </r>
    <r>
      <rPr>
        <sz val="12"/>
        <rFont val="仿宋_GB2312"/>
        <charset val="134"/>
      </rPr>
      <t>号）、《武汉市中长期教育改革和发展规划纲要（</t>
    </r>
    <r>
      <rPr>
        <sz val="12"/>
        <rFont val="Times New Roman"/>
        <charset val="0"/>
      </rPr>
      <t>2011—2020</t>
    </r>
    <r>
      <rPr>
        <sz val="12"/>
        <rFont val="仿宋_GB2312"/>
        <charset val="134"/>
      </rPr>
      <t>年）》、《市政府办公厅关于印发武汉市青少年视力低下综合防治实施方案的通知》（武政办〔</t>
    </r>
    <r>
      <rPr>
        <sz val="12"/>
        <rFont val="Times New Roman"/>
        <charset val="0"/>
      </rPr>
      <t>2009</t>
    </r>
    <r>
      <rPr>
        <sz val="12"/>
        <rFont val="仿宋_GB2312"/>
        <charset val="134"/>
      </rPr>
      <t>〕</t>
    </r>
    <r>
      <rPr>
        <sz val="12"/>
        <rFont val="Times New Roman"/>
        <charset val="0"/>
      </rPr>
      <t>7</t>
    </r>
    <r>
      <rPr>
        <sz val="12"/>
        <rFont val="仿宋_GB2312"/>
        <charset val="134"/>
      </rPr>
      <t>号）、《市政府办公厅关于推进全市义务教育优质均衡发展体制机制改革工作的意见》（武政办〔</t>
    </r>
    <r>
      <rPr>
        <sz val="12"/>
        <rFont val="Times New Roman"/>
        <charset val="0"/>
      </rPr>
      <t>2018</t>
    </r>
    <r>
      <rPr>
        <sz val="12"/>
        <rFont val="仿宋_GB2312"/>
        <charset val="134"/>
      </rPr>
      <t>〕</t>
    </r>
    <r>
      <rPr>
        <sz val="12"/>
        <rFont val="Times New Roman"/>
        <charset val="0"/>
      </rPr>
      <t>4</t>
    </r>
    <r>
      <rPr>
        <sz val="12"/>
        <rFont val="仿宋_GB2312"/>
        <charset val="134"/>
      </rPr>
      <t>号）、《市体育局</t>
    </r>
    <r>
      <rPr>
        <sz val="12"/>
        <rFont val="Times New Roman"/>
        <charset val="0"/>
      </rPr>
      <t xml:space="preserve"> </t>
    </r>
    <r>
      <rPr>
        <sz val="12"/>
        <rFont val="仿宋_GB2312"/>
        <charset val="134"/>
      </rPr>
      <t>市教育局关于印发武汉市青少年校园足球活动实施方案的通知》（武体足〔</t>
    </r>
    <r>
      <rPr>
        <sz val="12"/>
        <rFont val="Times New Roman"/>
        <charset val="0"/>
      </rPr>
      <t>2009</t>
    </r>
    <r>
      <rPr>
        <sz val="12"/>
        <rFont val="仿宋_GB2312"/>
        <charset val="134"/>
      </rPr>
      <t>〕</t>
    </r>
    <r>
      <rPr>
        <sz val="12"/>
        <rFont val="Times New Roman"/>
        <charset val="0"/>
      </rPr>
      <t>107</t>
    </r>
    <r>
      <rPr>
        <sz val="12"/>
        <rFont val="仿宋_GB2312"/>
        <charset val="134"/>
      </rPr>
      <t>号）、《市教育局关于印发武汉市教育国际化三年行动计划（</t>
    </r>
    <r>
      <rPr>
        <sz val="12"/>
        <rFont val="Times New Roman"/>
        <charset val="0"/>
      </rPr>
      <t>2018-2020</t>
    </r>
    <r>
      <rPr>
        <sz val="12"/>
        <rFont val="仿宋_GB2312"/>
        <charset val="134"/>
      </rPr>
      <t>年）的通知》（武教外〔</t>
    </r>
    <r>
      <rPr>
        <sz val="12"/>
        <rFont val="Times New Roman"/>
        <charset val="0"/>
      </rPr>
      <t>2018</t>
    </r>
    <r>
      <rPr>
        <sz val="12"/>
        <rFont val="仿宋_GB2312"/>
        <charset val="134"/>
      </rPr>
      <t>〕</t>
    </r>
    <r>
      <rPr>
        <sz val="12"/>
        <rFont val="Times New Roman"/>
        <charset val="0"/>
      </rPr>
      <t>2</t>
    </r>
    <r>
      <rPr>
        <sz val="12"/>
        <rFont val="仿宋_GB2312"/>
        <charset val="134"/>
      </rPr>
      <t>号）等有关规定。</t>
    </r>
  </si>
  <si>
    <r>
      <rPr>
        <sz val="12"/>
        <rFont val="仿宋_GB2312"/>
        <charset val="134"/>
      </rPr>
      <t>继续组织全市中小学教师及干部培训；继续实施教育学区制建设；继续开展游泳进校园活动；继续在全市开展义务教育优质均衡发展示范区创建工作；继续实施援疆援藏及省内对口教育扶贫工作；继续开展中小学校园足球活动；继续向义务教育阶段学生免费发放《国学经典读本》；继续开展学校体育场馆向社会开放工作；继续组织中小学研学旅行活动；继续开展学生视力健康工作；实施健康校园建设工程；继续实施标准化考场建设；继续开展学前教育共同体工作；继续实施成人教育与社区教育；继续通过政府购买服务方式对经认定的普惠性民办幼儿园给予学位奖补；加快推进教育国际化；对企业办公办园给予专项补助，鼓励企业举办普惠性幼儿园；继续对市直单位实施维修改造及设施设备更新添置等；继续更新中小学学生课座椅；继续为农村幼儿园添置保教设备；继续对企业剥离学校给予补助。</t>
    </r>
  </si>
  <si>
    <r>
      <rPr>
        <sz val="12"/>
        <rFont val="Times New Roman"/>
        <charset val="0"/>
      </rPr>
      <t>2018</t>
    </r>
    <r>
      <rPr>
        <sz val="12"/>
        <rFont val="仿宋_GB2312"/>
        <charset val="134"/>
      </rPr>
      <t>年安排</t>
    </r>
    <r>
      <rPr>
        <sz val="12"/>
        <rFont val="Times New Roman"/>
        <charset val="0"/>
      </rPr>
      <t>16190</t>
    </r>
    <r>
      <rPr>
        <sz val="12"/>
        <rFont val="仿宋_GB2312"/>
        <charset val="134"/>
      </rPr>
      <t>万元，</t>
    </r>
    <r>
      <rPr>
        <sz val="12"/>
        <rFont val="Times New Roman"/>
        <charset val="0"/>
      </rPr>
      <t>2019</t>
    </r>
    <r>
      <rPr>
        <sz val="12"/>
        <rFont val="仿宋_GB2312"/>
        <charset val="134"/>
      </rPr>
      <t>年安排</t>
    </r>
    <r>
      <rPr>
        <sz val="12"/>
        <rFont val="Times New Roman"/>
        <charset val="0"/>
      </rPr>
      <t>24203</t>
    </r>
    <r>
      <rPr>
        <sz val="12"/>
        <rFont val="仿宋_GB2312"/>
        <charset val="134"/>
      </rPr>
      <t>万元，</t>
    </r>
    <r>
      <rPr>
        <sz val="12"/>
        <rFont val="Times New Roman"/>
        <charset val="0"/>
      </rPr>
      <t>2019</t>
    </r>
    <r>
      <rPr>
        <sz val="12"/>
        <rFont val="仿宋_GB2312"/>
        <charset val="134"/>
      </rPr>
      <t>年安排</t>
    </r>
    <r>
      <rPr>
        <sz val="12"/>
        <rFont val="Times New Roman"/>
        <charset val="0"/>
      </rPr>
      <t>58035</t>
    </r>
    <r>
      <rPr>
        <sz val="12"/>
        <rFont val="仿宋_GB2312"/>
        <charset val="134"/>
      </rPr>
      <t>万元，主要是</t>
    </r>
    <r>
      <rPr>
        <sz val="12"/>
        <rFont val="Times New Roman"/>
        <charset val="0"/>
      </rPr>
      <t>2020</t>
    </r>
    <r>
      <rPr>
        <sz val="12"/>
        <rFont val="仿宋_GB2312"/>
        <charset val="134"/>
      </rPr>
      <t>年将民办教育发展专项</t>
    </r>
    <r>
      <rPr>
        <sz val="12"/>
        <rFont val="Times New Roman"/>
        <charset val="0"/>
      </rPr>
      <t>1.35</t>
    </r>
    <r>
      <rPr>
        <sz val="12"/>
        <rFont val="仿宋_GB2312"/>
        <charset val="134"/>
      </rPr>
      <t>亿元及企业剥离学校专项</t>
    </r>
    <r>
      <rPr>
        <sz val="12"/>
        <rFont val="Times New Roman"/>
        <charset val="0"/>
      </rPr>
      <t>2.32</t>
    </r>
    <r>
      <rPr>
        <sz val="12"/>
        <rFont val="仿宋_GB2312"/>
        <charset val="134"/>
      </rPr>
      <t>亿元纳入。</t>
    </r>
    <r>
      <rPr>
        <sz val="12"/>
        <rFont val="Times New Roman"/>
        <charset val="0"/>
      </rPr>
      <t xml:space="preserve">
</t>
    </r>
  </si>
  <si>
    <r>
      <rPr>
        <sz val="12"/>
        <rFont val="Times New Roman"/>
        <charset val="0"/>
      </rPr>
      <t>23.</t>
    </r>
    <r>
      <rPr>
        <sz val="12"/>
        <rFont val="仿宋_GB2312"/>
        <charset val="0"/>
      </rPr>
      <t>校园文化建设</t>
    </r>
  </si>
  <si>
    <r>
      <rPr>
        <sz val="12"/>
        <rFont val="仿宋_GB2312"/>
        <charset val="134"/>
      </rPr>
      <t>根据全市教育事业改革发展需要以及上年度实际支出情况等因素测算，主要项目为：市级组织中小学教师及干部培训安排经费</t>
    </r>
    <r>
      <rPr>
        <sz val="12"/>
        <rFont val="Times New Roman"/>
        <charset val="134"/>
      </rPr>
      <t>2650</t>
    </r>
    <r>
      <rPr>
        <sz val="12"/>
        <rFont val="仿宋_GB2312"/>
        <charset val="134"/>
      </rPr>
      <t>万元，按人均</t>
    </r>
    <r>
      <rPr>
        <sz val="12"/>
        <rFont val="Times New Roman"/>
        <charset val="134"/>
      </rPr>
      <t>2</t>
    </r>
    <r>
      <rPr>
        <sz val="12"/>
        <rFont val="仿宋_GB2312"/>
        <charset val="134"/>
      </rPr>
      <t>万元标准安排农村教育志愿者服务补助资金</t>
    </r>
    <r>
      <rPr>
        <sz val="12"/>
        <rFont val="Times New Roman"/>
        <charset val="134"/>
      </rPr>
      <t>450</t>
    </r>
    <r>
      <rPr>
        <sz val="12"/>
        <rFont val="仿宋_GB2312"/>
        <charset val="134"/>
      </rPr>
      <t>万元，小计</t>
    </r>
    <r>
      <rPr>
        <sz val="12"/>
        <rFont val="Times New Roman"/>
        <charset val="134"/>
      </rPr>
      <t>3100</t>
    </r>
    <r>
      <rPr>
        <sz val="12"/>
        <rFont val="仿宋_GB2312"/>
        <charset val="134"/>
      </rPr>
      <t>万元；按</t>
    </r>
    <r>
      <rPr>
        <sz val="12"/>
        <rFont val="Times New Roman"/>
        <charset val="134"/>
      </rPr>
      <t>30</t>
    </r>
    <r>
      <rPr>
        <sz val="12"/>
        <rFont val="仿宋_GB2312"/>
        <charset val="134"/>
      </rPr>
      <t>万元</t>
    </r>
    <r>
      <rPr>
        <sz val="12"/>
        <rFont val="Times New Roman"/>
        <charset val="134"/>
      </rPr>
      <t>/</t>
    </r>
    <r>
      <rPr>
        <sz val="12"/>
        <rFont val="仿宋_GB2312"/>
        <charset val="134"/>
      </rPr>
      <t>个标准安排教育学区制建设补助</t>
    </r>
    <r>
      <rPr>
        <sz val="12"/>
        <rFont val="Times New Roman"/>
        <charset val="134"/>
      </rPr>
      <t>1500</t>
    </r>
    <r>
      <rPr>
        <sz val="12"/>
        <rFont val="仿宋_GB2312"/>
        <charset val="134"/>
      </rPr>
      <t>万元；全市</t>
    </r>
    <r>
      <rPr>
        <sz val="12"/>
        <rFont val="Times New Roman"/>
        <charset val="134"/>
      </rPr>
      <t>43</t>
    </r>
    <r>
      <rPr>
        <sz val="12"/>
        <rFont val="仿宋_GB2312"/>
        <charset val="134"/>
      </rPr>
      <t>所学校，每校</t>
    </r>
    <r>
      <rPr>
        <sz val="12"/>
        <rFont val="Times New Roman"/>
        <charset val="134"/>
      </rPr>
      <t>1</t>
    </r>
    <r>
      <rPr>
        <sz val="12"/>
        <rFont val="仿宋_GB2312"/>
        <charset val="134"/>
      </rPr>
      <t>个年级（四年级）</t>
    </r>
    <r>
      <rPr>
        <sz val="12"/>
        <rFont val="Times New Roman"/>
        <charset val="134"/>
      </rPr>
      <t>5</t>
    </r>
    <r>
      <rPr>
        <sz val="12"/>
        <rFont val="仿宋_GB2312"/>
        <charset val="134"/>
      </rPr>
      <t>个班开设</t>
    </r>
    <r>
      <rPr>
        <sz val="12"/>
        <rFont val="Times New Roman"/>
        <charset val="134"/>
      </rPr>
      <t>12</t>
    </r>
    <r>
      <rPr>
        <sz val="12"/>
        <rFont val="仿宋_GB2312"/>
        <charset val="134"/>
      </rPr>
      <t>节游泳课，按每人每次课</t>
    </r>
    <r>
      <rPr>
        <sz val="12"/>
        <rFont val="Times New Roman"/>
        <charset val="134"/>
      </rPr>
      <t>50</t>
    </r>
    <r>
      <rPr>
        <sz val="12"/>
        <rFont val="仿宋_GB2312"/>
        <charset val="134"/>
      </rPr>
      <t>元标准安排游泳进校园活动补助</t>
    </r>
    <r>
      <rPr>
        <sz val="12"/>
        <rFont val="Times New Roman"/>
        <charset val="134"/>
      </rPr>
      <t>1,000</t>
    </r>
    <r>
      <rPr>
        <sz val="12"/>
        <rFont val="仿宋_GB2312"/>
        <charset val="134"/>
      </rPr>
      <t>万元；按</t>
    </r>
    <r>
      <rPr>
        <sz val="12"/>
        <rFont val="Times New Roman"/>
        <charset val="134"/>
      </rPr>
      <t>1000</t>
    </r>
    <r>
      <rPr>
        <sz val="12"/>
        <rFont val="仿宋_GB2312"/>
        <charset val="134"/>
      </rPr>
      <t>万元</t>
    </r>
    <r>
      <rPr>
        <sz val="12"/>
        <rFont val="Times New Roman"/>
        <charset val="134"/>
      </rPr>
      <t>/</t>
    </r>
    <r>
      <rPr>
        <sz val="12"/>
        <rFont val="仿宋_GB2312"/>
        <charset val="134"/>
      </rPr>
      <t>区标准安排义务教育优质均衡发展示范区建设专项</t>
    </r>
    <r>
      <rPr>
        <sz val="12"/>
        <rFont val="Times New Roman"/>
        <charset val="134"/>
      </rPr>
      <t>1000</t>
    </r>
    <r>
      <rPr>
        <sz val="12"/>
        <rFont val="仿宋_GB2312"/>
        <charset val="134"/>
      </rPr>
      <t>万元；援疆援藏及省内对口教育扶贫专项</t>
    </r>
    <r>
      <rPr>
        <sz val="12"/>
        <rFont val="Times New Roman"/>
        <charset val="134"/>
      </rPr>
      <t>400</t>
    </r>
    <r>
      <rPr>
        <sz val="12"/>
        <rFont val="仿宋_GB2312"/>
        <charset val="134"/>
      </rPr>
      <t>万元；按每校</t>
    </r>
    <r>
      <rPr>
        <sz val="12"/>
        <rFont val="Times New Roman"/>
        <charset val="134"/>
      </rPr>
      <t>4</t>
    </r>
    <r>
      <rPr>
        <sz val="12"/>
        <rFont val="仿宋_GB2312"/>
        <charset val="134"/>
      </rPr>
      <t>万元标准安排中小学足球运动补助</t>
    </r>
    <r>
      <rPr>
        <sz val="12"/>
        <rFont val="Times New Roman"/>
        <charset val="134"/>
      </rPr>
      <t>1596</t>
    </r>
    <r>
      <rPr>
        <sz val="12"/>
        <rFont val="仿宋_GB2312"/>
        <charset val="134"/>
      </rPr>
      <t>万元，安排校园足球培训、组织竞赛、参加全国省级比赛等工作经费</t>
    </r>
    <r>
      <rPr>
        <sz val="12"/>
        <rFont val="Times New Roman"/>
        <charset val="134"/>
      </rPr>
      <t>768</t>
    </r>
    <r>
      <rPr>
        <sz val="12"/>
        <rFont val="仿宋_GB2312"/>
        <charset val="134"/>
      </rPr>
      <t>万元，安排校园足球宣传经费</t>
    </r>
    <r>
      <rPr>
        <sz val="12"/>
        <rFont val="Times New Roman"/>
        <charset val="134"/>
      </rPr>
      <t>180</t>
    </r>
    <r>
      <rPr>
        <sz val="12"/>
        <rFont val="仿宋_GB2312"/>
        <charset val="134"/>
      </rPr>
      <t>万元，小计</t>
    </r>
    <r>
      <rPr>
        <sz val="12"/>
        <rFont val="Times New Roman"/>
        <charset val="134"/>
      </rPr>
      <t>2544</t>
    </r>
    <r>
      <rPr>
        <sz val="12"/>
        <rFont val="仿宋_GB2312"/>
        <charset val="134"/>
      </rPr>
      <t>万元；免费发放《国学经典读本》专项</t>
    </r>
    <r>
      <rPr>
        <sz val="12"/>
        <rFont val="Times New Roman"/>
        <charset val="134"/>
      </rPr>
      <t>125</t>
    </r>
    <r>
      <rPr>
        <sz val="12"/>
        <rFont val="仿宋_GB2312"/>
        <charset val="134"/>
      </rPr>
      <t>万元；全市</t>
    </r>
    <r>
      <rPr>
        <sz val="12"/>
        <rFont val="Times New Roman"/>
        <charset val="134"/>
      </rPr>
      <t>120</t>
    </r>
    <r>
      <rPr>
        <sz val="12"/>
        <rFont val="仿宋_GB2312"/>
        <charset val="134"/>
      </rPr>
      <t>所开放学校，按每校</t>
    </r>
    <r>
      <rPr>
        <sz val="12"/>
        <rFont val="Times New Roman"/>
        <charset val="134"/>
      </rPr>
      <t>3</t>
    </r>
    <r>
      <rPr>
        <sz val="12"/>
        <rFont val="仿宋_GB2312"/>
        <charset val="134"/>
      </rPr>
      <t>万元标准安排学校体育场馆向社会开放补助</t>
    </r>
    <r>
      <rPr>
        <sz val="12"/>
        <rFont val="Times New Roman"/>
        <charset val="134"/>
      </rPr>
      <t>360</t>
    </r>
    <r>
      <rPr>
        <sz val="12"/>
        <rFont val="仿宋_GB2312"/>
        <charset val="134"/>
      </rPr>
      <t>万元；中小学研学旅行专项</t>
    </r>
    <r>
      <rPr>
        <sz val="12"/>
        <rFont val="Times New Roman"/>
        <charset val="134"/>
      </rPr>
      <t>400</t>
    </r>
    <r>
      <rPr>
        <sz val="12"/>
        <rFont val="仿宋_GB2312"/>
        <charset val="134"/>
      </rPr>
      <t>万元；学生视力健康专项</t>
    </r>
    <r>
      <rPr>
        <sz val="12"/>
        <rFont val="Times New Roman"/>
        <charset val="134"/>
      </rPr>
      <t>1060</t>
    </r>
    <r>
      <rPr>
        <sz val="12"/>
        <rFont val="仿宋_GB2312"/>
        <charset val="134"/>
      </rPr>
      <t>万元；健康校园建设补助</t>
    </r>
    <r>
      <rPr>
        <sz val="12"/>
        <rFont val="Times New Roman"/>
        <charset val="134"/>
      </rPr>
      <t>400</t>
    </r>
    <r>
      <rPr>
        <sz val="12"/>
        <rFont val="仿宋_GB2312"/>
        <charset val="134"/>
      </rPr>
      <t>万元；标准化考场建设专项</t>
    </r>
    <r>
      <rPr>
        <sz val="12"/>
        <rFont val="Times New Roman"/>
        <charset val="134"/>
      </rPr>
      <t>1000</t>
    </r>
    <r>
      <rPr>
        <sz val="12"/>
        <rFont val="仿宋_GB2312"/>
        <charset val="134"/>
      </rPr>
      <t>万元；</t>
    </r>
    <r>
      <rPr>
        <sz val="12"/>
        <rFont val="Times New Roman"/>
        <charset val="134"/>
      </rPr>
      <t>24</t>
    </r>
    <r>
      <rPr>
        <sz val="12"/>
        <rFont val="仿宋_GB2312"/>
        <charset val="134"/>
      </rPr>
      <t>个共同体，按</t>
    </r>
    <r>
      <rPr>
        <sz val="12"/>
        <rFont val="Times New Roman"/>
        <charset val="134"/>
      </rPr>
      <t>5</t>
    </r>
    <r>
      <rPr>
        <sz val="12"/>
        <rFont val="仿宋_GB2312"/>
        <charset val="134"/>
      </rPr>
      <t>万元</t>
    </r>
    <r>
      <rPr>
        <sz val="12"/>
        <rFont val="Times New Roman"/>
        <charset val="134"/>
      </rPr>
      <t>/</t>
    </r>
    <r>
      <rPr>
        <sz val="12"/>
        <rFont val="仿宋_GB2312"/>
        <charset val="134"/>
      </rPr>
      <t>个标准安排学前教育共同体专项</t>
    </r>
    <r>
      <rPr>
        <sz val="12"/>
        <rFont val="Times New Roman"/>
        <charset val="134"/>
      </rPr>
      <t>120</t>
    </r>
    <r>
      <rPr>
        <sz val="12"/>
        <rFont val="仿宋_GB2312"/>
        <charset val="134"/>
      </rPr>
      <t>万元；按社区居民</t>
    </r>
    <r>
      <rPr>
        <sz val="12"/>
        <rFont val="Times New Roman"/>
        <charset val="134"/>
      </rPr>
      <t>2</t>
    </r>
    <r>
      <rPr>
        <sz val="12"/>
        <rFont val="仿宋_GB2312"/>
        <charset val="134"/>
      </rPr>
      <t>元</t>
    </r>
    <r>
      <rPr>
        <sz val="12"/>
        <rFont val="Times New Roman"/>
        <charset val="134"/>
      </rPr>
      <t>/</t>
    </r>
    <r>
      <rPr>
        <sz val="12"/>
        <rFont val="仿宋_GB2312"/>
        <charset val="134"/>
      </rPr>
      <t>人标准安排成人教育与社区教育专项</t>
    </r>
    <r>
      <rPr>
        <sz val="12"/>
        <rFont val="Times New Roman"/>
        <charset val="134"/>
      </rPr>
      <t>1000</t>
    </r>
    <r>
      <rPr>
        <sz val="12"/>
        <rFont val="仿宋_GB2312"/>
        <charset val="134"/>
      </rPr>
      <t>万元；按</t>
    </r>
    <r>
      <rPr>
        <sz val="12"/>
        <rFont val="Times New Roman"/>
        <charset val="134"/>
      </rPr>
      <t>3000</t>
    </r>
    <r>
      <rPr>
        <sz val="12"/>
        <rFont val="仿宋_GB2312"/>
        <charset val="134"/>
      </rPr>
      <t>元（一级园）、</t>
    </r>
    <r>
      <rPr>
        <sz val="12"/>
        <rFont val="Times New Roman"/>
        <charset val="134"/>
      </rPr>
      <t>2400</t>
    </r>
    <r>
      <rPr>
        <sz val="12"/>
        <rFont val="仿宋_GB2312"/>
        <charset val="134"/>
      </rPr>
      <t>元（二级园）、</t>
    </r>
    <r>
      <rPr>
        <sz val="12"/>
        <rFont val="Times New Roman"/>
        <charset val="134"/>
      </rPr>
      <t>2000</t>
    </r>
    <r>
      <rPr>
        <sz val="12"/>
        <rFont val="仿宋_GB2312"/>
        <charset val="134"/>
      </rPr>
      <t>元（三级园和无等级园）标准安排购买普惠性民办园学位专项</t>
    </r>
    <r>
      <rPr>
        <sz val="12"/>
        <rFont val="Times New Roman"/>
        <charset val="134"/>
      </rPr>
      <t>13500</t>
    </r>
    <r>
      <rPr>
        <sz val="12"/>
        <rFont val="仿宋_GB2312"/>
        <charset val="134"/>
      </rPr>
      <t>万元；教育国际化专项</t>
    </r>
    <r>
      <rPr>
        <sz val="12"/>
        <rFont val="Times New Roman"/>
        <charset val="134"/>
      </rPr>
      <t>300</t>
    </r>
    <r>
      <rPr>
        <sz val="12"/>
        <rFont val="仿宋_GB2312"/>
        <charset val="134"/>
      </rPr>
      <t>万元；按生均</t>
    </r>
    <r>
      <rPr>
        <sz val="12"/>
        <rFont val="Times New Roman"/>
        <charset val="134"/>
      </rPr>
      <t>2000</t>
    </r>
    <r>
      <rPr>
        <sz val="12"/>
        <rFont val="仿宋_GB2312"/>
        <charset val="134"/>
      </rPr>
      <t>元标准安排企业办公办幼儿园专项补助</t>
    </r>
    <r>
      <rPr>
        <sz val="12"/>
        <rFont val="Times New Roman"/>
        <charset val="134"/>
      </rPr>
      <t>400</t>
    </r>
    <r>
      <rPr>
        <sz val="12"/>
        <rFont val="仿宋_GB2312"/>
        <charset val="134"/>
      </rPr>
      <t>万元；继续对市直中小学（幼儿园）实施维修改造及设施设备更新添置安排资金</t>
    </r>
    <r>
      <rPr>
        <sz val="12"/>
        <rFont val="Times New Roman"/>
        <charset val="134"/>
      </rPr>
      <t>4448</t>
    </r>
    <r>
      <rPr>
        <sz val="12"/>
        <rFont val="仿宋_GB2312"/>
        <charset val="134"/>
      </rPr>
      <t>万元；根据各区更新中小学学生课座椅情况安排补助资金</t>
    </r>
    <r>
      <rPr>
        <sz val="12"/>
        <rFont val="Times New Roman"/>
        <charset val="134"/>
      </rPr>
      <t>900</t>
    </r>
    <r>
      <rPr>
        <sz val="12"/>
        <rFont val="仿宋_GB2312"/>
        <charset val="134"/>
      </rPr>
      <t>万元；根据相关区农村幼儿园添置保教设备情况安排补助资金</t>
    </r>
    <r>
      <rPr>
        <sz val="12"/>
        <rFont val="Times New Roman"/>
        <charset val="134"/>
      </rPr>
      <t>900</t>
    </r>
    <r>
      <rPr>
        <sz val="12"/>
        <rFont val="仿宋_GB2312"/>
        <charset val="134"/>
      </rPr>
      <t>万元；继续根据各区中小学校园文化优秀学校（幼儿园）创建情况安排补助资金</t>
    </r>
    <r>
      <rPr>
        <sz val="12"/>
        <rFont val="Times New Roman"/>
        <charset val="134"/>
      </rPr>
      <t>360</t>
    </r>
    <r>
      <rPr>
        <sz val="12"/>
        <rFont val="仿宋_GB2312"/>
        <charset val="134"/>
      </rPr>
      <t>万元；继续对相关区企业剥离学校安排补助资金</t>
    </r>
    <r>
      <rPr>
        <sz val="12"/>
        <rFont val="Times New Roman"/>
        <charset val="134"/>
      </rPr>
      <t>23218</t>
    </r>
    <r>
      <rPr>
        <sz val="12"/>
        <rFont val="仿宋_GB2312"/>
        <charset val="134"/>
      </rPr>
      <t>万元。</t>
    </r>
  </si>
  <si>
    <r>
      <rPr>
        <sz val="12"/>
        <rFont val="仿宋_GB2312"/>
        <charset val="134"/>
      </rPr>
      <t>聚焦体制机制创新，统筹推进国家和省、市改革任务；突出公平优质，统筹各级各类教育协调发展；突出立德树人根本任务，全面提升教育教学质量；突出软硬件建设，提高教育条件保障水平。</t>
    </r>
  </si>
  <si>
    <r>
      <rPr>
        <sz val="12"/>
        <rFont val="仿宋_GB2312"/>
        <charset val="134"/>
      </rPr>
      <t>组织教师及校长培训期数</t>
    </r>
  </si>
  <si>
    <r>
      <rPr>
        <sz val="12"/>
        <rFont val="Times New Roman"/>
        <charset val="0"/>
      </rPr>
      <t>69</t>
    </r>
    <r>
      <rPr>
        <sz val="12"/>
        <rFont val="仿宋_GB2312"/>
        <charset val="134"/>
      </rPr>
      <t>期</t>
    </r>
  </si>
  <si>
    <r>
      <rPr>
        <sz val="12"/>
        <rFont val="仿宋_GB2312"/>
        <charset val="134"/>
      </rPr>
      <t>校园足球试点学校数量</t>
    </r>
  </si>
  <si>
    <r>
      <rPr>
        <sz val="12"/>
        <rFont val="Times New Roman"/>
        <charset val="0"/>
      </rPr>
      <t>408</t>
    </r>
    <r>
      <rPr>
        <sz val="12"/>
        <rFont val="仿宋_GB2312"/>
        <charset val="134"/>
      </rPr>
      <t>所</t>
    </r>
  </si>
  <si>
    <r>
      <rPr>
        <sz val="12"/>
        <rFont val="仿宋_GB2312"/>
        <charset val="134"/>
      </rPr>
      <t>游泳进课堂试点学校数</t>
    </r>
  </si>
  <si>
    <r>
      <rPr>
        <sz val="12"/>
        <rFont val="Times New Roman"/>
        <charset val="0"/>
      </rPr>
      <t>43</t>
    </r>
    <r>
      <rPr>
        <sz val="12"/>
        <rFont val="仿宋_GB2312"/>
        <charset val="134"/>
      </rPr>
      <t>所</t>
    </r>
  </si>
  <si>
    <r>
      <rPr>
        <sz val="12"/>
        <rFont val="仿宋_GB2312"/>
        <charset val="134"/>
      </rPr>
      <t>体育场馆向社会免费开放的学校数量</t>
    </r>
  </si>
  <si>
    <r>
      <rPr>
        <sz val="12"/>
        <rFont val="Times New Roman"/>
        <charset val="0"/>
      </rPr>
      <t>120</t>
    </r>
    <r>
      <rPr>
        <sz val="12"/>
        <rFont val="仿宋_GB2312"/>
        <charset val="134"/>
      </rPr>
      <t>所</t>
    </r>
  </si>
  <si>
    <r>
      <rPr>
        <sz val="12"/>
        <rFont val="仿宋_GB2312"/>
        <charset val="134"/>
      </rPr>
      <t>推评一批优秀研学旅行基地（营地）</t>
    </r>
  </si>
  <si>
    <r>
      <rPr>
        <sz val="12"/>
        <rFont val="Times New Roman"/>
        <charset val="0"/>
      </rPr>
      <t>≥10</t>
    </r>
    <r>
      <rPr>
        <sz val="12"/>
        <rFont val="仿宋_GB2312"/>
        <charset val="134"/>
      </rPr>
      <t>家</t>
    </r>
  </si>
  <si>
    <r>
      <rPr>
        <sz val="12"/>
        <rFont val="仿宋_GB2312"/>
        <charset val="134"/>
      </rPr>
      <t>市级学前教育发展共同体建设数量</t>
    </r>
  </si>
  <si>
    <r>
      <rPr>
        <sz val="12"/>
        <rFont val="Times New Roman"/>
        <charset val="0"/>
      </rPr>
      <t>24</t>
    </r>
    <r>
      <rPr>
        <sz val="12"/>
        <rFont val="仿宋_GB2312"/>
        <charset val="134"/>
      </rPr>
      <t>个</t>
    </r>
  </si>
  <si>
    <r>
      <rPr>
        <sz val="12"/>
        <rFont val="仿宋_GB2312"/>
        <charset val="134"/>
      </rPr>
      <t>学区制管理项目数量</t>
    </r>
  </si>
  <si>
    <r>
      <rPr>
        <sz val="12"/>
        <rFont val="Times New Roman"/>
        <charset val="0"/>
      </rPr>
      <t>50</t>
    </r>
    <r>
      <rPr>
        <sz val="12"/>
        <rFont val="仿宋_GB2312"/>
        <charset val="134"/>
      </rPr>
      <t>个</t>
    </r>
  </si>
  <si>
    <r>
      <rPr>
        <sz val="12"/>
        <rFont val="仿宋_GB2312"/>
        <charset val="134"/>
      </rPr>
      <t>中小学生视力健康风险监测覆盖率</t>
    </r>
  </si>
  <si>
    <r>
      <rPr>
        <sz val="12"/>
        <rFont val="仿宋_GB2312"/>
        <charset val="134"/>
      </rPr>
      <t>购买普惠性民办幼儿园园所数量</t>
    </r>
  </si>
  <si>
    <r>
      <rPr>
        <sz val="12"/>
        <rFont val="Times New Roman"/>
        <charset val="0"/>
      </rPr>
      <t>900</t>
    </r>
    <r>
      <rPr>
        <sz val="12"/>
        <rFont val="仿宋_GB2312"/>
        <charset val="134"/>
      </rPr>
      <t>所</t>
    </r>
  </si>
  <si>
    <r>
      <rPr>
        <sz val="10"/>
        <rFont val="仿宋_GB2312"/>
        <charset val="134"/>
      </rPr>
      <t>根据全市普惠性幼儿园学位达到</t>
    </r>
    <r>
      <rPr>
        <sz val="10"/>
        <rFont val="Times New Roman"/>
        <charset val="0"/>
      </rPr>
      <t>80%</t>
    </r>
    <r>
      <rPr>
        <sz val="10"/>
        <rFont val="仿宋_GB2312"/>
        <charset val="134"/>
      </rPr>
      <t>要求，以各区为主认定</t>
    </r>
  </si>
  <si>
    <r>
      <rPr>
        <sz val="12"/>
        <rFont val="仿宋_GB2312"/>
        <charset val="134"/>
      </rPr>
      <t>优质均衡发展示范区创建数量</t>
    </r>
  </si>
  <si>
    <r>
      <rPr>
        <sz val="12"/>
        <rFont val="Times New Roman"/>
        <charset val="0"/>
      </rPr>
      <t>1</t>
    </r>
    <r>
      <rPr>
        <sz val="12"/>
        <rFont val="仿宋_GB2312"/>
        <charset val="134"/>
      </rPr>
      <t>个</t>
    </r>
  </si>
  <si>
    <r>
      <rPr>
        <sz val="12"/>
        <rFont val="仿宋_GB2312"/>
        <charset val="134"/>
      </rPr>
      <t>新建标准化考场数量</t>
    </r>
  </si>
  <si>
    <r>
      <rPr>
        <sz val="12"/>
        <rFont val="Times New Roman"/>
        <charset val="0"/>
      </rPr>
      <t>311</t>
    </r>
    <r>
      <rPr>
        <sz val="12"/>
        <rFont val="仿宋_GB2312"/>
        <charset val="134"/>
      </rPr>
      <t>个</t>
    </r>
  </si>
  <si>
    <r>
      <rPr>
        <sz val="12"/>
        <rFont val="仿宋_GB2312"/>
        <charset val="134"/>
      </rPr>
      <t>社区居民培训率</t>
    </r>
  </si>
  <si>
    <r>
      <rPr>
        <sz val="10"/>
        <rFont val="Times New Roman"/>
        <charset val="0"/>
      </rPr>
      <t>13</t>
    </r>
    <r>
      <rPr>
        <sz val="10"/>
        <rFont val="仿宋_GB2312"/>
        <charset val="134"/>
      </rPr>
      <t>个行政区培训率分别为国家级社区教育示范区</t>
    </r>
    <r>
      <rPr>
        <sz val="10"/>
        <rFont val="Times New Roman"/>
        <charset val="0"/>
      </rPr>
      <t>50%</t>
    </r>
    <r>
      <rPr>
        <sz val="10"/>
        <rFont val="仿宋_GB2312"/>
        <charset val="134"/>
      </rPr>
      <t>，国家级社区教育实验区</t>
    </r>
    <r>
      <rPr>
        <sz val="10"/>
        <rFont val="Times New Roman"/>
        <charset val="0"/>
      </rPr>
      <t>40%</t>
    </r>
    <r>
      <rPr>
        <sz val="10"/>
        <rFont val="仿宋_GB2312"/>
        <charset val="134"/>
      </rPr>
      <t>，其他区</t>
    </r>
    <r>
      <rPr>
        <sz val="10"/>
        <rFont val="Times New Roman"/>
        <charset val="0"/>
      </rPr>
      <t>30%</t>
    </r>
  </si>
  <si>
    <r>
      <rPr>
        <sz val="12"/>
        <rFont val="仿宋_GB2312"/>
        <charset val="134"/>
      </rPr>
      <t>培训合格率</t>
    </r>
  </si>
  <si>
    <r>
      <rPr>
        <sz val="12"/>
        <rFont val="仿宋_GB2312"/>
        <charset val="134"/>
      </rPr>
      <t>普惠性民办幼儿园保教费收费上限</t>
    </r>
  </si>
  <si>
    <r>
      <rPr>
        <sz val="12"/>
        <rFont val="Times New Roman"/>
        <charset val="0"/>
      </rPr>
      <t>1500</t>
    </r>
    <r>
      <rPr>
        <sz val="12"/>
        <rFont val="仿宋_GB2312"/>
        <charset val="134"/>
      </rPr>
      <t>元</t>
    </r>
    <r>
      <rPr>
        <sz val="12"/>
        <rFont val="Times New Roman"/>
        <charset val="0"/>
      </rPr>
      <t>/</t>
    </r>
    <r>
      <rPr>
        <sz val="12"/>
        <rFont val="仿宋_GB2312"/>
        <charset val="134"/>
      </rPr>
      <t>生</t>
    </r>
    <r>
      <rPr>
        <sz val="12"/>
        <rFont val="Times New Roman"/>
        <charset val="0"/>
      </rPr>
      <t>.</t>
    </r>
    <r>
      <rPr>
        <sz val="12"/>
        <rFont val="仿宋_GB2312"/>
        <charset val="134"/>
      </rPr>
      <t>月</t>
    </r>
  </si>
  <si>
    <r>
      <rPr>
        <sz val="10"/>
        <rFont val="仿宋_GB2312"/>
        <charset val="134"/>
      </rPr>
      <t>教师及校长培训惠及人次</t>
    </r>
  </si>
  <si>
    <r>
      <rPr>
        <sz val="12"/>
        <rFont val="Times New Roman"/>
        <charset val="0"/>
      </rPr>
      <t>15000</t>
    </r>
    <r>
      <rPr>
        <sz val="12"/>
        <rFont val="仿宋_GB2312"/>
        <charset val="134"/>
      </rPr>
      <t>人次</t>
    </r>
  </si>
  <si>
    <r>
      <rPr>
        <sz val="10"/>
        <rFont val="仿宋_GB2312"/>
        <charset val="134"/>
      </rPr>
      <t>校园足球培训惠及教师人次</t>
    </r>
  </si>
  <si>
    <r>
      <rPr>
        <sz val="10"/>
        <rFont val="Times New Roman"/>
        <charset val="0"/>
      </rPr>
      <t>500</t>
    </r>
    <r>
      <rPr>
        <sz val="10"/>
        <rFont val="仿宋_GB2312"/>
        <charset val="134"/>
      </rPr>
      <t>人</t>
    </r>
  </si>
  <si>
    <r>
      <rPr>
        <sz val="10"/>
        <rFont val="仿宋_GB2312"/>
        <charset val="134"/>
      </rPr>
      <t>游泳培训惠及人次</t>
    </r>
  </si>
  <si>
    <r>
      <rPr>
        <sz val="10"/>
        <rFont val="Times New Roman"/>
        <charset val="0"/>
      </rPr>
      <t>16670</t>
    </r>
    <r>
      <rPr>
        <sz val="10"/>
        <rFont val="仿宋_GB2312"/>
        <charset val="134"/>
      </rPr>
      <t>人次</t>
    </r>
  </si>
  <si>
    <r>
      <rPr>
        <sz val="10"/>
        <rFont val="仿宋_GB2312"/>
        <charset val="134"/>
      </rPr>
      <t>购买普惠性幼儿园学位惠及幼儿人数</t>
    </r>
  </si>
  <si>
    <r>
      <rPr>
        <sz val="10"/>
        <rFont val="Times New Roman"/>
        <charset val="0"/>
      </rPr>
      <t>18</t>
    </r>
    <r>
      <rPr>
        <sz val="10"/>
        <rFont val="仿宋_GB2312"/>
        <charset val="134"/>
      </rPr>
      <t>万名</t>
    </r>
  </si>
  <si>
    <r>
      <rPr>
        <sz val="10"/>
        <rFont val="仿宋_GB2312"/>
        <charset val="134"/>
      </rPr>
      <t>社区居民培训惠及人次</t>
    </r>
  </si>
  <si>
    <r>
      <rPr>
        <sz val="10"/>
        <rFont val="Times New Roman"/>
        <charset val="0"/>
      </rPr>
      <t>400</t>
    </r>
    <r>
      <rPr>
        <sz val="10"/>
        <rFont val="仿宋_GB2312"/>
        <charset val="134"/>
      </rPr>
      <t>万人次</t>
    </r>
  </si>
  <si>
    <r>
      <rPr>
        <sz val="10"/>
        <rFont val="仿宋_GB2312"/>
        <charset val="134"/>
      </rPr>
      <t>视力健康教育覆盖率</t>
    </r>
  </si>
  <si>
    <r>
      <rPr>
        <sz val="12"/>
        <rFont val="仿宋_GB2312"/>
        <charset val="134"/>
      </rPr>
      <t>促进各级各类教育协调发展</t>
    </r>
  </si>
  <si>
    <r>
      <rPr>
        <sz val="12"/>
        <rFont val="仿宋_GB2312"/>
        <charset val="134"/>
      </rPr>
      <t>全面提升教育教学质量</t>
    </r>
  </si>
</sst>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_ "/>
    <numFmt numFmtId="177" formatCode="#,##0_);[Red]\(#,##0\)"/>
    <numFmt numFmtId="178" formatCode="#,##0_ "/>
    <numFmt numFmtId="179" formatCode="#,##0_ ;[Red]\-#,##0\ "/>
  </numFmts>
  <fonts count="39">
    <font>
      <sz val="11"/>
      <color theme="1"/>
      <name val="宋体"/>
      <charset val="134"/>
      <scheme val="minor"/>
    </font>
    <font>
      <sz val="12"/>
      <name val="Times New Roman"/>
      <charset val="0"/>
    </font>
    <font>
      <b/>
      <sz val="16"/>
      <name val="Times New Roman"/>
      <charset val="0"/>
    </font>
    <font>
      <sz val="10"/>
      <name val="Times New Roman"/>
      <charset val="0"/>
    </font>
    <font>
      <sz val="12"/>
      <name val="仿宋_GB2312"/>
      <charset val="134"/>
    </font>
    <font>
      <sz val="11"/>
      <color indexed="8"/>
      <name val="Times New Roman"/>
      <charset val="0"/>
    </font>
    <font>
      <sz val="16"/>
      <name val="Times New Roman"/>
      <charset val="0"/>
    </font>
    <font>
      <sz val="12"/>
      <name val="仿宋_GB2312"/>
      <charset val="0"/>
    </font>
    <font>
      <sz val="10"/>
      <color rgb="FFFF0000"/>
      <name val="Times New Roman"/>
      <charset val="0"/>
    </font>
    <font>
      <sz val="12"/>
      <name val="Times New Roman"/>
      <charset val="134"/>
    </font>
    <font>
      <b/>
      <sz val="16"/>
      <name val="Times New Roman"/>
      <charset val="134"/>
    </font>
    <font>
      <b/>
      <sz val="12"/>
      <name val="Times New Roman"/>
      <charset val="0"/>
    </font>
    <font>
      <sz val="11"/>
      <color theme="1"/>
      <name val="宋体"/>
      <charset val="0"/>
      <scheme val="minor"/>
    </font>
    <font>
      <sz val="12"/>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b/>
      <sz val="16"/>
      <name val="宋体"/>
      <charset val="0"/>
    </font>
    <font>
      <sz val="10"/>
      <name val="仿宋_GB2312"/>
      <charset val="134"/>
    </font>
    <font>
      <sz val="12"/>
      <name val="Segoe UI Symbol"/>
      <charset val="0"/>
    </font>
    <font>
      <b/>
      <sz val="16"/>
      <name val="宋体"/>
      <charset val="134"/>
    </font>
    <font>
      <sz val="12"/>
      <name val="宋体"/>
      <charset val="0"/>
    </font>
    <font>
      <sz val="10"/>
      <name val="仿宋_GB2312"/>
      <charset val="0"/>
    </font>
    <font>
      <sz val="12"/>
      <name val="黑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6">
    <xf numFmtId="0" fontId="0" fillId="0" borderId="0">
      <alignment vertical="center"/>
    </xf>
    <xf numFmtId="0" fontId="13" fillId="0" borderId="0">
      <alignment vertical="center"/>
    </xf>
    <xf numFmtId="0" fontId="13" fillId="0" borderId="0">
      <alignment vertical="center"/>
    </xf>
    <xf numFmtId="42" fontId="0" fillId="0" borderId="0" applyFont="0" applyFill="0" applyBorder="0" applyAlignment="0" applyProtection="0">
      <alignment vertical="center"/>
    </xf>
    <xf numFmtId="0" fontId="12" fillId="21" borderId="0" applyNumberFormat="0" applyBorder="0" applyAlignment="0" applyProtection="0">
      <alignment vertical="center"/>
    </xf>
    <xf numFmtId="0" fontId="25" fillId="18"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8" fillId="1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17" applyNumberFormat="0" applyFont="0" applyAlignment="0" applyProtection="0">
      <alignment vertical="center"/>
    </xf>
    <xf numFmtId="0" fontId="18" fillId="29" borderId="0" applyNumberFormat="0" applyBorder="0" applyAlignment="0" applyProtection="0">
      <alignment vertical="center"/>
    </xf>
    <xf numFmtId="0" fontId="1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16" applyNumberFormat="0" applyFill="0" applyAlignment="0" applyProtection="0">
      <alignment vertical="center"/>
    </xf>
    <xf numFmtId="0" fontId="28" fillId="0" borderId="16" applyNumberFormat="0" applyFill="0" applyAlignment="0" applyProtection="0">
      <alignment vertical="center"/>
    </xf>
    <xf numFmtId="0" fontId="13" fillId="0" borderId="0">
      <alignment vertical="center"/>
    </xf>
    <xf numFmtId="0" fontId="18" fillId="16" borderId="0" applyNumberFormat="0" applyBorder="0" applyAlignment="0" applyProtection="0">
      <alignment vertical="center"/>
    </xf>
    <xf numFmtId="0" fontId="15" fillId="0" borderId="19" applyNumberFormat="0" applyFill="0" applyAlignment="0" applyProtection="0">
      <alignment vertical="center"/>
    </xf>
    <xf numFmtId="0" fontId="13" fillId="0" borderId="0">
      <alignment vertical="center"/>
    </xf>
    <xf numFmtId="0" fontId="18" fillId="28" borderId="0" applyNumberFormat="0" applyBorder="0" applyAlignment="0" applyProtection="0">
      <alignment vertical="center"/>
    </xf>
    <xf numFmtId="0" fontId="19" fillId="10" borderId="15" applyNumberFormat="0" applyAlignment="0" applyProtection="0">
      <alignment vertical="center"/>
    </xf>
    <xf numFmtId="0" fontId="31" fillId="10" borderId="20" applyNumberFormat="0" applyAlignment="0" applyProtection="0">
      <alignment vertical="center"/>
    </xf>
    <xf numFmtId="0" fontId="27" fillId="26" borderId="21" applyNumberFormat="0" applyAlignment="0" applyProtection="0">
      <alignment vertical="center"/>
    </xf>
    <xf numFmtId="0" fontId="12" fillId="33" borderId="0" applyNumberFormat="0" applyBorder="0" applyAlignment="0" applyProtection="0">
      <alignment vertical="center"/>
    </xf>
    <xf numFmtId="0" fontId="18" fillId="9" borderId="0" applyNumberFormat="0" applyBorder="0" applyAlignment="0" applyProtection="0">
      <alignment vertical="center"/>
    </xf>
    <xf numFmtId="0" fontId="30" fillId="0" borderId="22" applyNumberFormat="0" applyFill="0" applyAlignment="0" applyProtection="0">
      <alignment vertical="center"/>
    </xf>
    <xf numFmtId="0" fontId="21" fillId="0" borderId="18" applyNumberFormat="0" applyFill="0" applyAlignment="0" applyProtection="0">
      <alignment vertical="center"/>
    </xf>
    <xf numFmtId="0" fontId="26" fillId="20" borderId="0" applyNumberFormat="0" applyBorder="0" applyAlignment="0" applyProtection="0">
      <alignment vertical="center"/>
    </xf>
    <xf numFmtId="0" fontId="24" fillId="15" borderId="0" applyNumberFormat="0" applyBorder="0" applyAlignment="0" applyProtection="0">
      <alignment vertical="center"/>
    </xf>
    <xf numFmtId="0" fontId="12" fillId="19" borderId="0" applyNumberFormat="0" applyBorder="0" applyAlignment="0" applyProtection="0">
      <alignment vertical="center"/>
    </xf>
    <xf numFmtId="0" fontId="18" fillId="8" borderId="0" applyNumberFormat="0" applyBorder="0" applyAlignment="0" applyProtection="0">
      <alignment vertical="center"/>
    </xf>
    <xf numFmtId="0" fontId="12" fillId="32" borderId="0" applyNumberFormat="0" applyBorder="0" applyAlignment="0" applyProtection="0">
      <alignment vertical="center"/>
    </xf>
    <xf numFmtId="0" fontId="12" fillId="25" borderId="0" applyNumberFormat="0" applyBorder="0" applyAlignment="0" applyProtection="0">
      <alignment vertical="center"/>
    </xf>
    <xf numFmtId="0" fontId="12" fillId="31" borderId="0" applyNumberFormat="0" applyBorder="0" applyAlignment="0" applyProtection="0">
      <alignment vertical="center"/>
    </xf>
    <xf numFmtId="0" fontId="12" fillId="24" borderId="0" applyNumberFormat="0" applyBorder="0" applyAlignment="0" applyProtection="0">
      <alignment vertical="center"/>
    </xf>
    <xf numFmtId="0" fontId="18" fillId="13" borderId="0" applyNumberFormat="0" applyBorder="0" applyAlignment="0" applyProtection="0">
      <alignment vertical="center"/>
    </xf>
    <xf numFmtId="0" fontId="18" fillId="7"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Alignment="0" applyProtection="0">
      <alignment vertical="center"/>
    </xf>
    <xf numFmtId="0" fontId="18" fillId="12" borderId="0" applyNumberFormat="0" applyBorder="0" applyAlignment="0" applyProtection="0">
      <alignment vertical="center"/>
    </xf>
    <xf numFmtId="0" fontId="12" fillId="3" borderId="0" applyNumberFormat="0" applyBorder="0" applyAlignment="0" applyProtection="0">
      <alignment vertical="center"/>
    </xf>
    <xf numFmtId="0" fontId="18" fillId="14" borderId="0" applyNumberFormat="0" applyBorder="0" applyAlignment="0" applyProtection="0">
      <alignment vertical="center"/>
    </xf>
    <xf numFmtId="0" fontId="18" fillId="6" borderId="0" applyNumberFormat="0" applyBorder="0" applyAlignment="0" applyProtection="0">
      <alignment vertical="center"/>
    </xf>
    <xf numFmtId="0" fontId="12" fillId="22" borderId="0" applyNumberFormat="0" applyBorder="0" applyAlignment="0" applyProtection="0">
      <alignment vertical="center"/>
    </xf>
    <xf numFmtId="0" fontId="18" fillId="2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cellStyleXfs>
  <cellXfs count="7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right" vertical="center"/>
    </xf>
    <xf numFmtId="0" fontId="1" fillId="0"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xf>
    <xf numFmtId="0" fontId="1" fillId="0" borderId="2" xfId="0" applyFont="1" applyFill="1" applyBorder="1" applyAlignment="1">
      <alignment horizontal="center" vertical="center" textRotation="255" wrapText="1"/>
    </xf>
    <xf numFmtId="49" fontId="1" fillId="0" borderId="2" xfId="53" applyNumberFormat="1" applyFont="1" applyFill="1" applyBorder="1" applyAlignment="1">
      <alignment horizontal="left" vertical="center" wrapText="1"/>
    </xf>
    <xf numFmtId="0" fontId="1" fillId="0" borderId="2" xfId="53" applyFont="1" applyFill="1" applyBorder="1" applyAlignment="1">
      <alignment horizontal="center" vertical="center" wrapText="1"/>
    </xf>
    <xf numFmtId="0" fontId="1" fillId="0" borderId="2" xfId="0" applyFont="1" applyFill="1" applyBorder="1" applyAlignment="1">
      <alignment horizontal="left" vertical="center"/>
    </xf>
    <xf numFmtId="0" fontId="1"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9" fontId="1" fillId="2" borderId="2"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9" fontId="3" fillId="0" borderId="2" xfId="55" applyNumberFormat="1" applyFont="1" applyBorder="1" applyAlignment="1">
      <alignment horizontal="center" vertical="center" wrapText="1"/>
    </xf>
    <xf numFmtId="9" fontId="3" fillId="2" borderId="2" xfId="55" applyNumberFormat="1" applyFont="1" applyFill="1" applyBorder="1" applyAlignment="1">
      <alignment horizontal="center" vertical="center" wrapText="1"/>
    </xf>
    <xf numFmtId="0" fontId="1" fillId="0" borderId="2" xfId="54" applyFont="1" applyFill="1" applyBorder="1" applyAlignment="1">
      <alignment horizontal="center" vertical="center" wrapText="1"/>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49" fontId="1" fillId="0" borderId="5"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49" fontId="8" fillId="0" borderId="5" xfId="0" applyNumberFormat="1" applyFont="1" applyFill="1" applyBorder="1" applyAlignment="1">
      <alignment horizontal="left" vertical="top" wrapText="1"/>
    </xf>
    <xf numFmtId="49" fontId="8" fillId="0" borderId="6" xfId="0" applyNumberFormat="1" applyFont="1" applyFill="1" applyBorder="1" applyAlignment="1">
      <alignment horizontal="left" vertical="top" wrapText="1"/>
    </xf>
    <xf numFmtId="49" fontId="8" fillId="0" borderId="7" xfId="0" applyNumberFormat="1" applyFont="1" applyFill="1" applyBorder="1" applyAlignment="1">
      <alignment horizontal="left" vertical="top" wrapText="1"/>
    </xf>
    <xf numFmtId="0" fontId="1" fillId="0" borderId="2" xfId="2" applyFont="1" applyBorder="1" applyAlignment="1">
      <alignment horizontal="left" vertical="top" wrapText="1"/>
    </xf>
    <xf numFmtId="0" fontId="1" fillId="0" borderId="2" xfId="0" applyFont="1" applyFill="1" applyBorder="1" applyAlignment="1">
      <alignment horizontal="left" vertical="top"/>
    </xf>
    <xf numFmtId="0" fontId="1" fillId="0" borderId="4" xfId="0" applyFont="1" applyFill="1" applyBorder="1" applyAlignment="1">
      <alignment horizontal="center" vertical="center"/>
    </xf>
    <xf numFmtId="0" fontId="1" fillId="0" borderId="2" xfId="0" applyNumberFormat="1" applyFont="1" applyFill="1" applyBorder="1" applyAlignment="1" applyProtection="1">
      <alignment horizontal="center" vertical="center" wrapText="1"/>
    </xf>
    <xf numFmtId="0" fontId="1" fillId="0" borderId="8" xfId="0" applyFont="1" applyFill="1" applyBorder="1" applyAlignment="1">
      <alignment horizontal="center" vertical="center"/>
    </xf>
    <xf numFmtId="0" fontId="1" fillId="0" borderId="8" xfId="0" applyFont="1" applyFill="1" applyBorder="1" applyAlignment="1">
      <alignment horizontal="center" vertical="center" wrapText="1"/>
    </xf>
    <xf numFmtId="0" fontId="4"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right" vertical="center"/>
    </xf>
    <xf numFmtId="0" fontId="7" fillId="2" borderId="5" xfId="0" applyFont="1" applyFill="1" applyBorder="1" applyAlignment="1">
      <alignmen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49" fontId="1" fillId="0" borderId="2" xfId="0" applyNumberFormat="1" applyFont="1" applyFill="1" applyBorder="1" applyAlignment="1">
      <alignment horizontal="left" vertical="top"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31" fontId="9" fillId="0" borderId="0" xfId="0" applyNumberFormat="1" applyFont="1" applyFill="1" applyBorder="1" applyAlignment="1">
      <alignment horizontal="center" vertical="center"/>
    </xf>
    <xf numFmtId="4" fontId="1" fillId="0" borderId="2" xfId="26"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 fillId="0" borderId="2" xfId="26" applyFont="1" applyFill="1" applyBorder="1" applyAlignment="1">
      <alignment vertical="center" wrapText="1"/>
    </xf>
    <xf numFmtId="177" fontId="1" fillId="0" borderId="2" xfId="26" applyNumberFormat="1" applyFont="1" applyFill="1" applyBorder="1" applyAlignment="1">
      <alignment horizontal="center" vertical="center" wrapText="1"/>
    </xf>
    <xf numFmtId="178" fontId="1" fillId="0" borderId="2" xfId="26" applyNumberFormat="1" applyFont="1" applyFill="1" applyBorder="1" applyAlignment="1">
      <alignment horizontal="center" vertical="center" wrapText="1"/>
    </xf>
    <xf numFmtId="179" fontId="1" fillId="0" borderId="2" xfId="26" applyNumberFormat="1" applyFont="1" applyFill="1" applyBorder="1" applyAlignment="1">
      <alignment horizontal="left" vertical="center" wrapText="1"/>
    </xf>
    <xf numFmtId="3" fontId="1" fillId="0" borderId="2" xfId="26" applyNumberFormat="1" applyFont="1" applyFill="1" applyBorder="1" applyAlignment="1">
      <alignment horizontal="center" vertical="center" wrapText="1"/>
    </xf>
    <xf numFmtId="49" fontId="1" fillId="0" borderId="2" xfId="26" applyNumberFormat="1" applyFont="1" applyFill="1" applyBorder="1" applyAlignment="1">
      <alignment horizontal="left" vertical="center" wrapText="1"/>
    </xf>
    <xf numFmtId="176"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1" fillId="0" borderId="2" xfId="26" applyFont="1" applyFill="1" applyBorder="1" applyAlignment="1">
      <alignment horizontal="center" vertical="center" wrapText="1"/>
    </xf>
    <xf numFmtId="3" fontId="1" fillId="0" borderId="2" xfId="23"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0" fontId="1" fillId="0" borderId="2" xfId="23" applyFont="1" applyFill="1" applyBorder="1" applyAlignment="1">
      <alignment horizontal="left" vertical="center" wrapText="1"/>
    </xf>
    <xf numFmtId="0" fontId="11" fillId="0" borderId="2" xfId="23" applyFont="1" applyFill="1" applyBorder="1" applyAlignment="1">
      <alignment horizontal="center" vertical="center" wrapText="1"/>
    </xf>
    <xf numFmtId="0" fontId="1" fillId="0" borderId="2" xfId="23" applyFont="1" applyFill="1" applyBorder="1" applyAlignment="1">
      <alignment horizontal="center" vertical="center" wrapText="1"/>
    </xf>
    <xf numFmtId="0" fontId="4" fillId="0" borderId="2" xfId="23" applyFont="1" applyFill="1" applyBorder="1" applyAlignment="1">
      <alignment horizontal="left" vertical="center" wrapText="1"/>
    </xf>
  </cellXfs>
  <cellStyles count="56">
    <cellStyle name="常规" xfId="0" builtinId="0"/>
    <cellStyle name="常规_2007年行政单位基层表样表" xfId="1"/>
    <cellStyle name="常规_2009绩效目标申报表(修改版)" xfId="2"/>
    <cellStyle name="货币[0]" xfId="3" builtinId="7"/>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常规_2013年地方教育附加和土地出让金预算(财政审核）5.21)_Sheet1" xfId="23"/>
    <cellStyle name="60% - 强调文字颜色 1" xfId="24" builtinId="32"/>
    <cellStyle name="标题 3" xfId="25" builtinId="18"/>
    <cellStyle name="常规_2013年地方教育附加和土地出让金预算(财政审核）5.21)" xfId="26"/>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3" xfId="53"/>
    <cellStyle name="常规_绩效考评指标(4.1）" xfId="54"/>
    <cellStyle name="常规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tabSelected="1" workbookViewId="0">
      <selection activeCell="H44" sqref="H44"/>
    </sheetView>
  </sheetViews>
  <sheetFormatPr defaultColWidth="9" defaultRowHeight="15.75" outlineLevelCol="5"/>
  <cols>
    <col min="1" max="1" width="30.375" style="55" customWidth="1"/>
    <col min="2" max="2" width="9.375" style="55"/>
    <col min="3" max="3" width="8.25" style="55" customWidth="1"/>
    <col min="4" max="4" width="9" style="55"/>
    <col min="5" max="5" width="11.875" style="55" customWidth="1"/>
    <col min="6" max="6" width="9" style="55" hidden="1" customWidth="1"/>
    <col min="7" max="16384" width="9" style="55"/>
  </cols>
  <sheetData>
    <row r="1" s="55" customFormat="1" ht="20.25" spans="1:5">
      <c r="A1" s="2" t="s">
        <v>0</v>
      </c>
      <c r="B1" s="56"/>
      <c r="C1" s="56"/>
      <c r="D1" s="56"/>
      <c r="E1" s="56"/>
    </row>
    <row r="2" s="55" customFormat="1" spans="1:5">
      <c r="A2" s="57"/>
      <c r="B2" s="58"/>
      <c r="C2" s="58"/>
      <c r="D2" s="58"/>
      <c r="E2" s="44" t="s">
        <v>1</v>
      </c>
    </row>
    <row r="3" s="55" customFormat="1" spans="1:5">
      <c r="A3" s="14" t="s">
        <v>2</v>
      </c>
      <c r="B3" s="5" t="s">
        <v>3</v>
      </c>
      <c r="C3" s="5" t="s">
        <v>4</v>
      </c>
      <c r="D3" s="5"/>
      <c r="E3" s="5"/>
    </row>
    <row r="4" s="55" customFormat="1" spans="1:5">
      <c r="A4" s="14"/>
      <c r="B4" s="5"/>
      <c r="C4" s="5" t="s">
        <v>5</v>
      </c>
      <c r="D4" s="5" t="s">
        <v>6</v>
      </c>
      <c r="E4" s="5"/>
    </row>
    <row r="5" s="55" customFormat="1" ht="28.5" spans="1:5">
      <c r="A5" s="14"/>
      <c r="B5" s="5"/>
      <c r="C5" s="5"/>
      <c r="D5" s="59" t="s">
        <v>7</v>
      </c>
      <c r="E5" s="59" t="s">
        <v>8</v>
      </c>
    </row>
    <row r="6" s="55" customFormat="1" spans="1:5">
      <c r="A6" s="14" t="s">
        <v>9</v>
      </c>
      <c r="B6" s="60">
        <f>B7+B15+B27+B34+B58</f>
        <v>251069.9</v>
      </c>
      <c r="C6" s="60">
        <f>C7+C15+C27+C34+C58</f>
        <v>36446.9</v>
      </c>
      <c r="D6" s="61">
        <f>D7+D15+D27+D34+D58</f>
        <v>214623</v>
      </c>
      <c r="E6" s="61">
        <f>E7+E15+E27+E34+E58</f>
        <v>94010</v>
      </c>
    </row>
    <row r="7" s="55" customFormat="1" spans="1:5">
      <c r="A7" s="14" t="s">
        <v>10</v>
      </c>
      <c r="B7" s="61">
        <f t="shared" ref="B7:B33" si="0">C7+D7</f>
        <v>69814</v>
      </c>
      <c r="C7" s="61">
        <v>922</v>
      </c>
      <c r="D7" s="61">
        <v>68892</v>
      </c>
      <c r="E7" s="61">
        <v>68892</v>
      </c>
    </row>
    <row r="8" s="55" customFormat="1" ht="231" customHeight="1" spans="1:5">
      <c r="A8" s="8" t="s">
        <v>11</v>
      </c>
      <c r="B8" s="61">
        <f t="shared" si="0"/>
        <v>37275</v>
      </c>
      <c r="C8" s="5">
        <v>490</v>
      </c>
      <c r="D8" s="61">
        <v>36785</v>
      </c>
      <c r="E8" s="61">
        <v>36785</v>
      </c>
    </row>
    <row r="9" s="55" customFormat="1" spans="1:5">
      <c r="A9" s="8" t="s">
        <v>12</v>
      </c>
      <c r="B9" s="61">
        <f t="shared" si="0"/>
        <v>3412</v>
      </c>
      <c r="C9" s="5"/>
      <c r="D9" s="61">
        <v>3412</v>
      </c>
      <c r="E9" s="61">
        <v>3412</v>
      </c>
    </row>
    <row r="10" s="55" customFormat="1" spans="1:5">
      <c r="A10" s="8" t="s">
        <v>13</v>
      </c>
      <c r="B10" s="61">
        <f t="shared" si="0"/>
        <v>16160</v>
      </c>
      <c r="C10" s="5"/>
      <c r="D10" s="61">
        <v>16160</v>
      </c>
      <c r="E10" s="61">
        <v>16160</v>
      </c>
    </row>
    <row r="11" s="55" customFormat="1" spans="1:5">
      <c r="A11" s="8" t="s">
        <v>14</v>
      </c>
      <c r="B11" s="61">
        <f t="shared" si="0"/>
        <v>3877</v>
      </c>
      <c r="C11" s="5">
        <v>432</v>
      </c>
      <c r="D11" s="61">
        <v>3445</v>
      </c>
      <c r="E11" s="61">
        <v>3445</v>
      </c>
    </row>
    <row r="12" s="55" customFormat="1" spans="1:5">
      <c r="A12" s="8" t="s">
        <v>15</v>
      </c>
      <c r="B12" s="61">
        <f t="shared" si="0"/>
        <v>7077</v>
      </c>
      <c r="C12" s="5"/>
      <c r="D12" s="61">
        <v>7077</v>
      </c>
      <c r="E12" s="61">
        <v>7077</v>
      </c>
    </row>
    <row r="13" s="55" customFormat="1" spans="1:5">
      <c r="A13" s="8" t="s">
        <v>16</v>
      </c>
      <c r="B13" s="61">
        <f t="shared" si="0"/>
        <v>1150</v>
      </c>
      <c r="C13" s="5"/>
      <c r="D13" s="61">
        <v>1150</v>
      </c>
      <c r="E13" s="61">
        <v>1150</v>
      </c>
    </row>
    <row r="14" s="55" customFormat="1" spans="1:5">
      <c r="A14" s="8" t="s">
        <v>17</v>
      </c>
      <c r="B14" s="61">
        <f t="shared" si="0"/>
        <v>863</v>
      </c>
      <c r="C14" s="5"/>
      <c r="D14" s="61">
        <v>863</v>
      </c>
      <c r="E14" s="61">
        <v>863</v>
      </c>
    </row>
    <row r="15" s="55" customFormat="1" spans="1:5">
      <c r="A15" s="14" t="s">
        <v>18</v>
      </c>
      <c r="B15" s="61">
        <f t="shared" si="0"/>
        <v>11232</v>
      </c>
      <c r="C15" s="62">
        <v>7370</v>
      </c>
      <c r="D15" s="62">
        <v>3862</v>
      </c>
      <c r="E15" s="62"/>
    </row>
    <row r="16" s="55" customFormat="1" spans="1:5">
      <c r="A16" s="25" t="s">
        <v>19</v>
      </c>
      <c r="B16" s="61">
        <f t="shared" si="0"/>
        <v>113</v>
      </c>
      <c r="C16" s="61"/>
      <c r="D16" s="61">
        <v>113</v>
      </c>
      <c r="E16" s="61"/>
    </row>
    <row r="17" s="55" customFormat="1" spans="1:5">
      <c r="A17" s="28" t="s">
        <v>20</v>
      </c>
      <c r="B17" s="61">
        <f t="shared" si="0"/>
        <v>2100</v>
      </c>
      <c r="C17" s="61"/>
      <c r="D17" s="61">
        <v>2100</v>
      </c>
      <c r="E17" s="61"/>
    </row>
    <row r="18" s="55" customFormat="1" spans="1:5">
      <c r="A18" s="28" t="s">
        <v>21</v>
      </c>
      <c r="B18" s="61">
        <f t="shared" si="0"/>
        <v>430</v>
      </c>
      <c r="C18" s="61"/>
      <c r="D18" s="61">
        <v>430</v>
      </c>
      <c r="E18" s="61"/>
    </row>
    <row r="19" s="55" customFormat="1" spans="1:5">
      <c r="A19" s="28" t="s">
        <v>22</v>
      </c>
      <c r="B19" s="61">
        <f t="shared" si="0"/>
        <v>100</v>
      </c>
      <c r="C19" s="61"/>
      <c r="D19" s="61">
        <v>100</v>
      </c>
      <c r="E19" s="61"/>
    </row>
    <row r="20" s="55" customFormat="1" spans="1:5">
      <c r="A20" s="25" t="s">
        <v>23</v>
      </c>
      <c r="B20" s="61">
        <f t="shared" si="0"/>
        <v>90</v>
      </c>
      <c r="C20" s="61"/>
      <c r="D20" s="61">
        <v>90</v>
      </c>
      <c r="E20" s="61"/>
    </row>
    <row r="21" s="55" customFormat="1" spans="1:5">
      <c r="A21" s="25" t="s">
        <v>24</v>
      </c>
      <c r="B21" s="61">
        <f t="shared" si="0"/>
        <v>54</v>
      </c>
      <c r="C21" s="61"/>
      <c r="D21" s="61">
        <v>54</v>
      </c>
      <c r="E21" s="61"/>
    </row>
    <row r="22" s="55" customFormat="1" spans="1:5">
      <c r="A22" s="28" t="s">
        <v>25</v>
      </c>
      <c r="B22" s="61">
        <f t="shared" si="0"/>
        <v>120</v>
      </c>
      <c r="C22" s="61">
        <v>120</v>
      </c>
      <c r="D22" s="61"/>
      <c r="E22" s="61"/>
    </row>
    <row r="23" s="55" customFormat="1" spans="1:5">
      <c r="A23" s="25" t="s">
        <v>26</v>
      </c>
      <c r="B23" s="61">
        <f t="shared" si="0"/>
        <v>250</v>
      </c>
      <c r="C23" s="61">
        <v>250</v>
      </c>
      <c r="D23" s="61"/>
      <c r="E23" s="61"/>
    </row>
    <row r="24" s="55" customFormat="1" spans="1:5">
      <c r="A24" s="25" t="s">
        <v>27</v>
      </c>
      <c r="B24" s="61">
        <f t="shared" si="0"/>
        <v>975</v>
      </c>
      <c r="C24" s="61"/>
      <c r="D24" s="61">
        <v>975</v>
      </c>
      <c r="E24" s="61"/>
    </row>
    <row r="25" s="55" customFormat="1" spans="1:5">
      <c r="A25" s="63" t="s">
        <v>28</v>
      </c>
      <c r="B25" s="61">
        <f t="shared" si="0"/>
        <v>5356</v>
      </c>
      <c r="C25" s="64">
        <v>5356</v>
      </c>
      <c r="D25" s="65">
        <v>0</v>
      </c>
      <c r="E25" s="65"/>
    </row>
    <row r="26" s="55" customFormat="1" ht="30" spans="1:5">
      <c r="A26" s="66" t="s">
        <v>29</v>
      </c>
      <c r="B26" s="61">
        <f t="shared" si="0"/>
        <v>1644</v>
      </c>
      <c r="C26" s="64">
        <v>1644</v>
      </c>
      <c r="D26" s="65"/>
      <c r="E26" s="65"/>
    </row>
    <row r="27" s="55" customFormat="1" spans="1:5">
      <c r="A27" s="14" t="s">
        <v>30</v>
      </c>
      <c r="B27" s="61">
        <f t="shared" si="0"/>
        <v>110988.9</v>
      </c>
      <c r="C27" s="67">
        <f>SUM(C28:C33)</f>
        <v>18248.9</v>
      </c>
      <c r="D27" s="67">
        <f>SUM(D28:D33)</f>
        <v>92740</v>
      </c>
      <c r="E27" s="61"/>
    </row>
    <row r="28" s="55" customFormat="1" spans="1:5">
      <c r="A28" s="25" t="s">
        <v>31</v>
      </c>
      <c r="B28" s="61">
        <f t="shared" si="0"/>
        <v>48000</v>
      </c>
      <c r="C28" s="61"/>
      <c r="D28" s="5">
        <v>48000</v>
      </c>
      <c r="E28" s="61"/>
    </row>
    <row r="29" s="55" customFormat="1" spans="1:5">
      <c r="A29" s="25" t="s">
        <v>32</v>
      </c>
      <c r="B29" s="61">
        <f t="shared" si="0"/>
        <v>3600</v>
      </c>
      <c r="C29" s="61"/>
      <c r="D29" s="5">
        <v>3600</v>
      </c>
      <c r="E29" s="61"/>
    </row>
    <row r="30" s="55" customFormat="1" spans="1:5">
      <c r="A30" s="28" t="s">
        <v>33</v>
      </c>
      <c r="B30" s="61">
        <f t="shared" si="0"/>
        <v>14140</v>
      </c>
      <c r="C30" s="61"/>
      <c r="D30" s="5">
        <v>14140</v>
      </c>
      <c r="E30" s="61"/>
    </row>
    <row r="31" s="55" customFormat="1" ht="55" customHeight="1" spans="1:5">
      <c r="A31" s="28" t="s">
        <v>34</v>
      </c>
      <c r="B31" s="61">
        <f t="shared" si="0"/>
        <v>10000</v>
      </c>
      <c r="C31" s="61"/>
      <c r="D31" s="5">
        <v>10000</v>
      </c>
      <c r="E31" s="61"/>
    </row>
    <row r="32" s="55" customFormat="1" ht="40" customHeight="1" spans="1:5">
      <c r="A32" s="68" t="s">
        <v>35</v>
      </c>
      <c r="B32" s="61">
        <f t="shared" si="0"/>
        <v>12000</v>
      </c>
      <c r="C32" s="64">
        <v>4000</v>
      </c>
      <c r="D32" s="65">
        <v>8000</v>
      </c>
      <c r="E32" s="65"/>
    </row>
    <row r="33" s="55" customFormat="1" ht="111" customHeight="1" spans="1:6">
      <c r="A33" s="28" t="s">
        <v>36</v>
      </c>
      <c r="B33" s="69">
        <f t="shared" si="0"/>
        <v>23248.9</v>
      </c>
      <c r="C33" s="69">
        <f>15048.9-800</f>
        <v>14248.9</v>
      </c>
      <c r="D33" s="5">
        <f>800+8200</f>
        <v>9000</v>
      </c>
      <c r="E33" s="61"/>
      <c r="F33" s="55">
        <v>1</v>
      </c>
    </row>
    <row r="34" s="55" customFormat="1" spans="1:5">
      <c r="A34" s="14" t="s">
        <v>37</v>
      </c>
      <c r="B34" s="61">
        <f t="shared" ref="B34:B61" si="1">C34+D34</f>
        <v>58035</v>
      </c>
      <c r="C34" s="61">
        <f>SUM(C35:C57)</f>
        <v>9906</v>
      </c>
      <c r="D34" s="61">
        <f>SUM(D35:D57)</f>
        <v>48129</v>
      </c>
      <c r="E34" s="61">
        <f>SUM(E35:E57)</f>
        <v>25118</v>
      </c>
    </row>
    <row r="35" s="55" customFormat="1" spans="1:5">
      <c r="A35" s="11" t="s">
        <v>38</v>
      </c>
      <c r="B35" s="61">
        <f t="shared" si="1"/>
        <v>3100</v>
      </c>
      <c r="C35" s="70">
        <v>2650</v>
      </c>
      <c r="D35" s="65">
        <v>450</v>
      </c>
      <c r="E35" s="65"/>
    </row>
    <row r="36" s="55" customFormat="1" spans="1:5">
      <c r="A36" s="11" t="s">
        <v>39</v>
      </c>
      <c r="B36" s="61">
        <f t="shared" si="1"/>
        <v>1500</v>
      </c>
      <c r="C36" s="64"/>
      <c r="D36" s="65">
        <v>1500</v>
      </c>
      <c r="E36" s="65">
        <v>1500</v>
      </c>
    </row>
    <row r="37" s="55" customFormat="1" spans="1:5">
      <c r="A37" s="11" t="s">
        <v>40</v>
      </c>
      <c r="B37" s="61">
        <f t="shared" si="1"/>
        <v>1000</v>
      </c>
      <c r="C37" s="64"/>
      <c r="D37" s="65">
        <v>1000</v>
      </c>
      <c r="E37" s="65"/>
    </row>
    <row r="38" s="55" customFormat="1" ht="30" spans="1:5">
      <c r="A38" s="11" t="s">
        <v>41</v>
      </c>
      <c r="B38" s="61">
        <f t="shared" si="1"/>
        <v>1000</v>
      </c>
      <c r="C38" s="67"/>
      <c r="D38" s="67">
        <v>1000</v>
      </c>
      <c r="E38" s="67"/>
    </row>
    <row r="39" s="55" customFormat="1" ht="30" spans="1:5">
      <c r="A39" s="11" t="s">
        <v>42</v>
      </c>
      <c r="B39" s="61">
        <f t="shared" si="1"/>
        <v>400</v>
      </c>
      <c r="C39" s="64">
        <v>400</v>
      </c>
      <c r="D39" s="64"/>
      <c r="E39" s="64"/>
    </row>
    <row r="40" s="55" customFormat="1" spans="1:5">
      <c r="A40" s="11" t="s">
        <v>43</v>
      </c>
      <c r="B40" s="61">
        <f t="shared" si="1"/>
        <v>2544</v>
      </c>
      <c r="C40" s="64">
        <v>948</v>
      </c>
      <c r="D40" s="65">
        <v>1596</v>
      </c>
      <c r="E40" s="65"/>
    </row>
    <row r="41" s="55" customFormat="1" spans="1:5">
      <c r="A41" s="11" t="s">
        <v>44</v>
      </c>
      <c r="B41" s="61">
        <f t="shared" si="1"/>
        <v>125</v>
      </c>
      <c r="C41" s="61"/>
      <c r="D41" s="61">
        <v>125</v>
      </c>
      <c r="E41" s="61"/>
    </row>
    <row r="42" s="55" customFormat="1" spans="1:5">
      <c r="A42" s="11" t="s">
        <v>45</v>
      </c>
      <c r="B42" s="61">
        <f t="shared" si="1"/>
        <v>360</v>
      </c>
      <c r="C42" s="64"/>
      <c r="D42" s="65">
        <v>360</v>
      </c>
      <c r="E42" s="65"/>
    </row>
    <row r="43" s="55" customFormat="1" spans="1:5">
      <c r="A43" s="11" t="s">
        <v>46</v>
      </c>
      <c r="B43" s="61">
        <f t="shared" si="1"/>
        <v>400</v>
      </c>
      <c r="C43" s="64">
        <v>400</v>
      </c>
      <c r="D43" s="64"/>
      <c r="E43" s="64"/>
    </row>
    <row r="44" s="55" customFormat="1" spans="1:5">
      <c r="A44" s="11" t="s">
        <v>47</v>
      </c>
      <c r="B44" s="61">
        <f t="shared" si="1"/>
        <v>1060</v>
      </c>
      <c r="C44" s="65">
        <v>1060</v>
      </c>
      <c r="D44" s="65">
        <v>0</v>
      </c>
      <c r="E44" s="65"/>
    </row>
    <row r="45" s="55" customFormat="1" spans="1:5">
      <c r="A45" s="11" t="s">
        <v>48</v>
      </c>
      <c r="B45" s="61">
        <f t="shared" si="1"/>
        <v>400</v>
      </c>
      <c r="C45" s="64"/>
      <c r="D45" s="65">
        <v>400</v>
      </c>
      <c r="E45" s="65">
        <v>400</v>
      </c>
    </row>
    <row r="46" s="55" customFormat="1" spans="1:5">
      <c r="A46" s="11" t="s">
        <v>49</v>
      </c>
      <c r="B46" s="61">
        <f t="shared" si="1"/>
        <v>1000</v>
      </c>
      <c r="C46" s="65"/>
      <c r="D46" s="65">
        <v>1000</v>
      </c>
      <c r="E46" s="65"/>
    </row>
    <row r="47" s="55" customFormat="1" spans="1:5">
      <c r="A47" s="11" t="s">
        <v>50</v>
      </c>
      <c r="B47" s="61">
        <f t="shared" si="1"/>
        <v>120</v>
      </c>
      <c r="C47" s="71"/>
      <c r="D47" s="72">
        <v>120</v>
      </c>
      <c r="E47" s="72"/>
    </row>
    <row r="48" s="55" customFormat="1" spans="1:5">
      <c r="A48" s="11" t="s">
        <v>51</v>
      </c>
      <c r="B48" s="61">
        <f t="shared" si="1"/>
        <v>1000</v>
      </c>
      <c r="C48" s="70"/>
      <c r="D48" s="73">
        <v>1000</v>
      </c>
      <c r="E48" s="70"/>
    </row>
    <row r="49" s="55" customFormat="1" spans="1:5">
      <c r="A49" s="11" t="s">
        <v>52</v>
      </c>
      <c r="B49" s="61">
        <f t="shared" si="1"/>
        <v>13500</v>
      </c>
      <c r="C49" s="61"/>
      <c r="D49" s="61">
        <v>13500</v>
      </c>
      <c r="E49" s="61"/>
    </row>
    <row r="50" s="55" customFormat="1" spans="1:5">
      <c r="A50" s="11" t="s">
        <v>53</v>
      </c>
      <c r="B50" s="61">
        <f t="shared" si="1"/>
        <v>300</v>
      </c>
      <c r="C50" s="64"/>
      <c r="D50" s="64">
        <v>300</v>
      </c>
      <c r="E50" s="64"/>
    </row>
    <row r="51" s="55" customFormat="1" spans="1:5">
      <c r="A51" s="63" t="s">
        <v>54</v>
      </c>
      <c r="B51" s="61">
        <f t="shared" si="1"/>
        <v>400</v>
      </c>
      <c r="C51" s="64"/>
      <c r="D51" s="64">
        <v>400</v>
      </c>
      <c r="E51" s="64"/>
    </row>
    <row r="52" s="55" customFormat="1" spans="1:6">
      <c r="A52" s="13" t="s">
        <v>55</v>
      </c>
      <c r="B52" s="61">
        <f t="shared" si="1"/>
        <v>3868</v>
      </c>
      <c r="C52" s="64">
        <v>3868</v>
      </c>
      <c r="D52" s="65"/>
      <c r="E52" s="65"/>
      <c r="F52" s="55">
        <v>1</v>
      </c>
    </row>
    <row r="53" s="55" customFormat="1" spans="1:6">
      <c r="A53" s="74" t="s">
        <v>56</v>
      </c>
      <c r="B53" s="61">
        <f t="shared" si="1"/>
        <v>580</v>
      </c>
      <c r="C53" s="64">
        <v>580</v>
      </c>
      <c r="D53" s="75"/>
      <c r="E53" s="76"/>
      <c r="F53" s="55">
        <v>1</v>
      </c>
    </row>
    <row r="54" s="55" customFormat="1" ht="30" customHeight="1" spans="1:5">
      <c r="A54" s="63" t="s">
        <v>57</v>
      </c>
      <c r="B54" s="61">
        <f t="shared" si="1"/>
        <v>900</v>
      </c>
      <c r="C54" s="64"/>
      <c r="D54" s="64">
        <v>900</v>
      </c>
      <c r="E54" s="64"/>
    </row>
    <row r="55" s="55" customFormat="1" ht="30" customHeight="1" spans="1:5">
      <c r="A55" s="63" t="s">
        <v>58</v>
      </c>
      <c r="B55" s="61">
        <f t="shared" si="1"/>
        <v>900</v>
      </c>
      <c r="C55" s="64"/>
      <c r="D55" s="64">
        <v>900</v>
      </c>
      <c r="E55" s="64"/>
    </row>
    <row r="56" s="55" customFormat="1" ht="24" customHeight="1" spans="1:5">
      <c r="A56" s="74" t="s">
        <v>59</v>
      </c>
      <c r="B56" s="61">
        <f t="shared" si="1"/>
        <v>23218</v>
      </c>
      <c r="C56" s="64"/>
      <c r="D56" s="76">
        <v>23218</v>
      </c>
      <c r="E56" s="76">
        <v>23218</v>
      </c>
    </row>
    <row r="57" s="55" customFormat="1" ht="24" customHeight="1" spans="1:5">
      <c r="A57" s="77" t="s">
        <v>60</v>
      </c>
      <c r="B57" s="61">
        <f t="shared" si="1"/>
        <v>360</v>
      </c>
      <c r="C57" s="64"/>
      <c r="D57" s="76">
        <v>360</v>
      </c>
      <c r="E57" s="76"/>
    </row>
    <row r="58" s="55" customFormat="1" ht="31" customHeight="1" spans="1:5">
      <c r="A58" s="14" t="s">
        <v>61</v>
      </c>
      <c r="B58" s="61">
        <f t="shared" si="1"/>
        <v>1000</v>
      </c>
      <c r="C58" s="61"/>
      <c r="D58" s="61">
        <v>1000</v>
      </c>
      <c r="E58" s="61"/>
    </row>
  </sheetData>
  <mergeCells count="7">
    <mergeCell ref="A1:E1"/>
    <mergeCell ref="B2:D2"/>
    <mergeCell ref="C3:E3"/>
    <mergeCell ref="D4:E4"/>
    <mergeCell ref="A3:A5"/>
    <mergeCell ref="B3:B5"/>
    <mergeCell ref="C4:C5"/>
  </mergeCells>
  <pageMargins left="0.354166666666667" right="0.314583333333333" top="0.393055555555556" bottom="0.275"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topLeftCell="A22" workbookViewId="0">
      <selection activeCell="K36" sqref="K36"/>
    </sheetView>
  </sheetViews>
  <sheetFormatPr defaultColWidth="9" defaultRowHeight="15" outlineLevelCol="6"/>
  <cols>
    <col min="1" max="1" width="7.5" style="21" customWidth="1"/>
    <col min="2" max="2" width="6.375" style="21" customWidth="1"/>
    <col min="3" max="3" width="8.375" style="21" customWidth="1"/>
    <col min="4" max="4" width="12.5" style="21" customWidth="1"/>
    <col min="5" max="5" width="21.125" style="21" customWidth="1"/>
    <col min="6" max="6" width="18.25" style="21" customWidth="1"/>
    <col min="7" max="7" width="11" style="21" customWidth="1"/>
    <col min="8" max="16384" width="9" style="21"/>
  </cols>
  <sheetData>
    <row r="1" s="21" customFormat="1" ht="18.75" customHeight="1" spans="1:1">
      <c r="A1" s="42" t="s">
        <v>62</v>
      </c>
    </row>
    <row r="2" s="21" customFormat="1" ht="24.75" customHeight="1" spans="1:7">
      <c r="A2" s="2" t="s">
        <v>63</v>
      </c>
      <c r="B2" s="2"/>
      <c r="C2" s="2"/>
      <c r="D2" s="2"/>
      <c r="E2" s="2"/>
      <c r="F2" s="2"/>
      <c r="G2" s="2"/>
    </row>
    <row r="3" s="1" customFormat="1" ht="15.75" customHeight="1" spans="2:7">
      <c r="B3" s="43"/>
      <c r="C3" s="43"/>
      <c r="D3" s="43"/>
      <c r="E3" s="43"/>
      <c r="F3" s="43"/>
      <c r="G3" s="44" t="s">
        <v>1</v>
      </c>
    </row>
    <row r="4" s="1" customFormat="1" ht="24" customHeight="1" spans="1:7">
      <c r="A4" s="5" t="s">
        <v>64</v>
      </c>
      <c r="B4" s="5"/>
      <c r="C4" s="5" t="s">
        <v>65</v>
      </c>
      <c r="D4" s="5"/>
      <c r="E4" s="5" t="s">
        <v>66</v>
      </c>
      <c r="F4" s="6" t="s">
        <v>67</v>
      </c>
      <c r="G4" s="6"/>
    </row>
    <row r="5" s="1" customFormat="1" ht="24" customHeight="1" spans="1:7">
      <c r="A5" s="5" t="s">
        <v>68</v>
      </c>
      <c r="B5" s="5"/>
      <c r="C5" s="5" t="s">
        <v>69</v>
      </c>
      <c r="D5" s="5"/>
      <c r="E5" s="5" t="s">
        <v>70</v>
      </c>
      <c r="F5" s="5" t="s">
        <v>71</v>
      </c>
      <c r="G5" s="5"/>
    </row>
    <row r="6" s="1" customFormat="1" ht="19.5" customHeight="1" spans="1:7">
      <c r="A6" s="5" t="s">
        <v>72</v>
      </c>
      <c r="B6" s="5"/>
      <c r="C6" s="5" t="s">
        <v>73</v>
      </c>
      <c r="D6" s="5"/>
      <c r="E6" s="5" t="s">
        <v>74</v>
      </c>
      <c r="F6" s="5">
        <v>65608409</v>
      </c>
      <c r="G6" s="5"/>
    </row>
    <row r="7" s="1" customFormat="1" ht="15.75" customHeight="1" spans="1:7">
      <c r="A7" s="5" t="s">
        <v>75</v>
      </c>
      <c r="B7" s="5"/>
      <c r="C7" s="8" t="s">
        <v>76</v>
      </c>
      <c r="D7" s="8"/>
      <c r="E7" s="8"/>
      <c r="F7" s="8"/>
      <c r="G7" s="8"/>
    </row>
    <row r="8" s="1" customFormat="1" ht="105" customHeight="1" spans="1:7">
      <c r="A8" s="5" t="s">
        <v>77</v>
      </c>
      <c r="B8" s="5"/>
      <c r="C8" s="45" t="s">
        <v>78</v>
      </c>
      <c r="D8" s="46"/>
      <c r="E8" s="46"/>
      <c r="F8" s="46"/>
      <c r="G8" s="47"/>
    </row>
    <row r="9" s="1" customFormat="1" ht="76.5" customHeight="1" spans="1:7">
      <c r="A9" s="5" t="s">
        <v>79</v>
      </c>
      <c r="B9" s="5"/>
      <c r="C9" s="8" t="s">
        <v>80</v>
      </c>
      <c r="D9" s="8"/>
      <c r="E9" s="8"/>
      <c r="F9" s="8"/>
      <c r="G9" s="8"/>
    </row>
    <row r="10" s="1" customFormat="1" ht="24" customHeight="1" spans="1:7">
      <c r="A10" s="5" t="s">
        <v>81</v>
      </c>
      <c r="B10" s="5"/>
      <c r="C10" s="5">
        <v>69814</v>
      </c>
      <c r="D10" s="5"/>
      <c r="E10" s="5" t="s">
        <v>82</v>
      </c>
      <c r="F10" s="5">
        <f>F13</f>
        <v>69814</v>
      </c>
      <c r="G10" s="5"/>
    </row>
    <row r="11" s="1" customFormat="1" ht="65.25" customHeight="1" spans="1:7">
      <c r="A11" s="5" t="s">
        <v>83</v>
      </c>
      <c r="B11" s="5"/>
      <c r="C11" s="8" t="s">
        <v>84</v>
      </c>
      <c r="D11" s="8"/>
      <c r="E11" s="8"/>
      <c r="F11" s="8"/>
      <c r="G11" s="8"/>
    </row>
    <row r="12" s="1" customFormat="1" ht="24" customHeight="1" spans="1:7">
      <c r="A12" s="5" t="s">
        <v>85</v>
      </c>
      <c r="B12" s="5"/>
      <c r="C12" s="6" t="s">
        <v>86</v>
      </c>
      <c r="D12" s="6"/>
      <c r="E12" s="6"/>
      <c r="F12" s="6" t="s">
        <v>87</v>
      </c>
      <c r="G12" s="6"/>
    </row>
    <row r="13" s="1" customFormat="1" ht="24" customHeight="1" spans="1:7">
      <c r="A13" s="5"/>
      <c r="B13" s="5"/>
      <c r="C13" s="5" t="s">
        <v>9</v>
      </c>
      <c r="D13" s="5"/>
      <c r="E13" s="5"/>
      <c r="F13" s="5">
        <v>69814</v>
      </c>
      <c r="G13" s="5"/>
    </row>
    <row r="14" s="1" customFormat="1" ht="24" customHeight="1" spans="1:7">
      <c r="A14" s="5"/>
      <c r="B14" s="5"/>
      <c r="C14" s="8" t="s">
        <v>88</v>
      </c>
      <c r="D14" s="8"/>
      <c r="E14" s="8"/>
      <c r="F14" s="5">
        <v>69814</v>
      </c>
      <c r="G14" s="5"/>
    </row>
    <row r="15" s="1" customFormat="1" ht="24" customHeight="1" spans="1:7">
      <c r="A15" s="5"/>
      <c r="B15" s="5"/>
      <c r="C15" s="8" t="s">
        <v>89</v>
      </c>
      <c r="D15" s="8"/>
      <c r="E15" s="8"/>
      <c r="F15" s="5">
        <v>69814</v>
      </c>
      <c r="G15" s="5"/>
    </row>
    <row r="16" s="1" customFormat="1" ht="24" customHeight="1" spans="1:7">
      <c r="A16" s="24" t="s">
        <v>90</v>
      </c>
      <c r="B16" s="24" t="s">
        <v>91</v>
      </c>
      <c r="C16" s="5" t="s">
        <v>92</v>
      </c>
      <c r="D16" s="5"/>
      <c r="E16" s="5"/>
      <c r="F16" s="5" t="s">
        <v>93</v>
      </c>
      <c r="G16" s="5"/>
    </row>
    <row r="17" s="1" customFormat="1" ht="24" customHeight="1" spans="1:7">
      <c r="A17" s="26"/>
      <c r="B17" s="26"/>
      <c r="C17" s="5" t="s">
        <v>9</v>
      </c>
      <c r="D17" s="5"/>
      <c r="E17" s="5"/>
      <c r="F17" s="5">
        <v>69814</v>
      </c>
      <c r="G17" s="5"/>
    </row>
    <row r="18" s="1" customFormat="1" ht="24" customHeight="1" spans="1:7">
      <c r="A18" s="41"/>
      <c r="B18" s="41"/>
      <c r="C18" s="8" t="s">
        <v>11</v>
      </c>
      <c r="D18" s="8"/>
      <c r="E18" s="8"/>
      <c r="F18" s="5">
        <v>37275</v>
      </c>
      <c r="G18" s="5"/>
    </row>
    <row r="19" s="1" customFormat="1" ht="24" customHeight="1" spans="1:7">
      <c r="A19" s="10" t="s">
        <v>90</v>
      </c>
      <c r="B19" s="10" t="s">
        <v>91</v>
      </c>
      <c r="C19" s="8" t="s">
        <v>12</v>
      </c>
      <c r="D19" s="8"/>
      <c r="E19" s="8"/>
      <c r="F19" s="5">
        <v>3412</v>
      </c>
      <c r="G19" s="5"/>
    </row>
    <row r="20" s="1" customFormat="1" ht="24" customHeight="1" spans="1:7">
      <c r="A20" s="10"/>
      <c r="B20" s="10"/>
      <c r="C20" s="8" t="s">
        <v>13</v>
      </c>
      <c r="D20" s="8"/>
      <c r="E20" s="8"/>
      <c r="F20" s="5">
        <v>16160</v>
      </c>
      <c r="G20" s="5"/>
    </row>
    <row r="21" s="1" customFormat="1" ht="24" customHeight="1" spans="1:7">
      <c r="A21" s="10"/>
      <c r="B21" s="10"/>
      <c r="C21" s="8" t="s">
        <v>14</v>
      </c>
      <c r="D21" s="8"/>
      <c r="E21" s="8"/>
      <c r="F21" s="5">
        <v>3877</v>
      </c>
      <c r="G21" s="5"/>
    </row>
    <row r="22" s="1" customFormat="1" ht="24" customHeight="1" spans="1:7">
      <c r="A22" s="10"/>
      <c r="B22" s="10"/>
      <c r="C22" s="8" t="s">
        <v>15</v>
      </c>
      <c r="D22" s="8"/>
      <c r="E22" s="8"/>
      <c r="F22" s="5">
        <v>7077</v>
      </c>
      <c r="G22" s="5"/>
    </row>
    <row r="23" s="1" customFormat="1" ht="24" customHeight="1" spans="1:7">
      <c r="A23" s="10"/>
      <c r="B23" s="10"/>
      <c r="C23" s="8" t="s">
        <v>16</v>
      </c>
      <c r="D23" s="8"/>
      <c r="E23" s="8"/>
      <c r="F23" s="5">
        <v>1150</v>
      </c>
      <c r="G23" s="5"/>
    </row>
    <row r="24" s="1" customFormat="1" ht="24" customHeight="1" spans="1:7">
      <c r="A24" s="10"/>
      <c r="B24" s="10"/>
      <c r="C24" s="8" t="s">
        <v>17</v>
      </c>
      <c r="D24" s="8"/>
      <c r="E24" s="8"/>
      <c r="F24" s="5">
        <v>863</v>
      </c>
      <c r="G24" s="5"/>
    </row>
    <row r="25" s="1" customFormat="1" ht="75" customHeight="1" spans="1:7">
      <c r="A25" s="10"/>
      <c r="B25" s="5" t="s">
        <v>94</v>
      </c>
      <c r="C25" s="48" t="s">
        <v>95</v>
      </c>
      <c r="D25" s="48"/>
      <c r="E25" s="48"/>
      <c r="F25" s="48"/>
      <c r="G25" s="48"/>
    </row>
    <row r="26" s="1" customFormat="1" ht="51" customHeight="1" spans="1:7">
      <c r="A26" s="5" t="s">
        <v>96</v>
      </c>
      <c r="B26" s="5"/>
      <c r="C26" s="8" t="s">
        <v>97</v>
      </c>
      <c r="D26" s="8"/>
      <c r="E26" s="8"/>
      <c r="F26" s="8"/>
      <c r="G26" s="8"/>
    </row>
    <row r="27" s="1" customFormat="1" ht="28" customHeight="1" spans="1:7">
      <c r="A27" s="49" t="s">
        <v>98</v>
      </c>
      <c r="B27" s="50"/>
      <c r="C27" s="5" t="s">
        <v>99</v>
      </c>
      <c r="D27" s="5" t="s">
        <v>100</v>
      </c>
      <c r="E27" s="5" t="s">
        <v>101</v>
      </c>
      <c r="F27" s="5" t="s">
        <v>102</v>
      </c>
      <c r="G27" s="5" t="s">
        <v>103</v>
      </c>
    </row>
    <row r="28" s="1" customFormat="1" ht="24" customHeight="1" spans="1:7">
      <c r="A28" s="51"/>
      <c r="B28" s="52"/>
      <c r="C28" s="5" t="s">
        <v>104</v>
      </c>
      <c r="D28" s="5" t="s">
        <v>105</v>
      </c>
      <c r="E28" s="5" t="s">
        <v>106</v>
      </c>
      <c r="F28" s="16" t="s">
        <v>107</v>
      </c>
      <c r="G28" s="5"/>
    </row>
    <row r="29" s="1" customFormat="1" ht="24" customHeight="1" spans="1:7">
      <c r="A29" s="51"/>
      <c r="B29" s="52"/>
      <c r="C29" s="5"/>
      <c r="D29" s="5"/>
      <c r="E29" s="5" t="s">
        <v>108</v>
      </c>
      <c r="F29" s="16" t="s">
        <v>109</v>
      </c>
      <c r="G29" s="5"/>
    </row>
    <row r="30" s="1" customFormat="1" ht="24" customHeight="1" spans="1:7">
      <c r="A30" s="51"/>
      <c r="B30" s="52"/>
      <c r="C30" s="5"/>
      <c r="D30" s="5"/>
      <c r="E30" s="5" t="s">
        <v>110</v>
      </c>
      <c r="F30" s="16" t="s">
        <v>111</v>
      </c>
      <c r="G30" s="5"/>
    </row>
    <row r="31" s="1" customFormat="1" ht="30" customHeight="1" spans="1:7">
      <c r="A31" s="51"/>
      <c r="B31" s="52"/>
      <c r="C31" s="5"/>
      <c r="D31" s="5"/>
      <c r="E31" s="5" t="s">
        <v>112</v>
      </c>
      <c r="F31" s="16" t="s">
        <v>113</v>
      </c>
      <c r="G31" s="5"/>
    </row>
    <row r="32" s="1" customFormat="1" ht="24" customHeight="1" spans="1:7">
      <c r="A32" s="51"/>
      <c r="B32" s="52"/>
      <c r="C32" s="5"/>
      <c r="D32" s="5"/>
      <c r="E32" s="5" t="s">
        <v>114</v>
      </c>
      <c r="F32" s="16" t="s">
        <v>115</v>
      </c>
      <c r="G32" s="5"/>
    </row>
    <row r="33" s="1" customFormat="1" ht="41.25" customHeight="1" spans="1:7">
      <c r="A33" s="51"/>
      <c r="B33" s="52"/>
      <c r="C33" s="5"/>
      <c r="D33" s="5"/>
      <c r="E33" s="5" t="s">
        <v>116</v>
      </c>
      <c r="F33" s="17" t="s">
        <v>117</v>
      </c>
      <c r="G33" s="5"/>
    </row>
    <row r="34" s="1" customFormat="1" ht="31.5" customHeight="1" spans="1:7">
      <c r="A34" s="51"/>
      <c r="B34" s="52"/>
      <c r="C34" s="5"/>
      <c r="D34" s="5" t="s">
        <v>118</v>
      </c>
      <c r="E34" s="5" t="s">
        <v>119</v>
      </c>
      <c r="F34" s="17">
        <v>1</v>
      </c>
      <c r="G34" s="8"/>
    </row>
    <row r="35" s="1" customFormat="1" ht="31.5" customHeight="1" spans="1:7">
      <c r="A35" s="51"/>
      <c r="B35" s="52"/>
      <c r="C35" s="5"/>
      <c r="D35" s="5" t="s">
        <v>120</v>
      </c>
      <c r="E35" s="5" t="s">
        <v>121</v>
      </c>
      <c r="F35" s="17" t="s">
        <v>122</v>
      </c>
      <c r="G35" s="8"/>
    </row>
    <row r="36" s="1" customFormat="1" ht="31" customHeight="1" spans="1:7">
      <c r="A36" s="51"/>
      <c r="B36" s="52"/>
      <c r="C36" s="5"/>
      <c r="D36" s="5"/>
      <c r="E36" s="5" t="s">
        <v>123</v>
      </c>
      <c r="F36" s="17" t="s">
        <v>124</v>
      </c>
      <c r="G36" s="5"/>
    </row>
    <row r="37" s="1" customFormat="1" ht="102" customHeight="1" spans="1:7">
      <c r="A37" s="51"/>
      <c r="B37" s="52"/>
      <c r="C37" s="5"/>
      <c r="D37" s="5" t="s">
        <v>125</v>
      </c>
      <c r="E37" s="5" t="s">
        <v>126</v>
      </c>
      <c r="F37" s="27" t="s">
        <v>127</v>
      </c>
      <c r="G37" s="5"/>
    </row>
    <row r="38" s="1" customFormat="1" ht="57" customHeight="1" spans="1:7">
      <c r="A38" s="53"/>
      <c r="B38" s="54"/>
      <c r="C38" s="5"/>
      <c r="D38" s="5"/>
      <c r="E38" s="5" t="s">
        <v>128</v>
      </c>
      <c r="F38" s="17">
        <v>1</v>
      </c>
      <c r="G38" s="5" t="s">
        <v>129</v>
      </c>
    </row>
    <row r="39" s="1" customFormat="1" ht="31" customHeight="1" spans="1:7">
      <c r="A39" s="49" t="s">
        <v>98</v>
      </c>
      <c r="B39" s="50"/>
      <c r="C39" s="5" t="s">
        <v>130</v>
      </c>
      <c r="D39" s="5" t="s">
        <v>131</v>
      </c>
      <c r="E39" s="5" t="s">
        <v>132</v>
      </c>
      <c r="F39" s="17" t="s">
        <v>133</v>
      </c>
      <c r="G39" s="5"/>
    </row>
    <row r="40" s="1" customFormat="1" ht="31" customHeight="1" spans="1:7">
      <c r="A40" s="51"/>
      <c r="B40" s="52"/>
      <c r="C40" s="5"/>
      <c r="D40" s="5"/>
      <c r="E40" s="5" t="s">
        <v>134</v>
      </c>
      <c r="F40" s="17">
        <v>1</v>
      </c>
      <c r="G40" s="5"/>
    </row>
    <row r="41" s="1" customFormat="1" ht="31" customHeight="1" spans="1:7">
      <c r="A41" s="51"/>
      <c r="B41" s="52"/>
      <c r="C41" s="5"/>
      <c r="D41" s="5"/>
      <c r="E41" s="5" t="s">
        <v>135</v>
      </c>
      <c r="F41" s="17">
        <v>1</v>
      </c>
      <c r="G41" s="5"/>
    </row>
    <row r="42" s="1" customFormat="1" ht="31" customHeight="1" spans="1:7">
      <c r="A42" s="51"/>
      <c r="B42" s="52"/>
      <c r="C42" s="5"/>
      <c r="D42" s="5"/>
      <c r="E42" s="5" t="s">
        <v>136</v>
      </c>
      <c r="F42" s="17" t="s">
        <v>137</v>
      </c>
      <c r="G42" s="5"/>
    </row>
    <row r="43" s="1" customFormat="1" ht="58.5" customHeight="1" spans="1:7">
      <c r="A43" s="51"/>
      <c r="B43" s="52"/>
      <c r="C43" s="5"/>
      <c r="D43" s="5"/>
      <c r="E43" s="5" t="s">
        <v>138</v>
      </c>
      <c r="F43" s="5" t="s">
        <v>139</v>
      </c>
      <c r="G43" s="5"/>
    </row>
    <row r="44" s="1" customFormat="1" ht="58.5" customHeight="1" spans="1:7">
      <c r="A44" s="51"/>
      <c r="B44" s="52"/>
      <c r="C44" s="5"/>
      <c r="D44" s="5" t="s">
        <v>140</v>
      </c>
      <c r="E44" s="5" t="s">
        <v>141</v>
      </c>
      <c r="F44" s="17" t="s">
        <v>142</v>
      </c>
      <c r="G44" s="5"/>
    </row>
    <row r="45" s="1" customFormat="1" ht="31" customHeight="1" spans="1:7">
      <c r="A45" s="51"/>
      <c r="B45" s="52"/>
      <c r="C45" s="5"/>
      <c r="D45" s="5" t="s">
        <v>143</v>
      </c>
      <c r="E45" s="5" t="s">
        <v>144</v>
      </c>
      <c r="F45" s="17" t="s">
        <v>124</v>
      </c>
      <c r="G45" s="5"/>
    </row>
    <row r="46" s="1" customFormat="1" ht="31" customHeight="1" spans="1:7">
      <c r="A46" s="51"/>
      <c r="B46" s="52"/>
      <c r="C46" s="5"/>
      <c r="D46" s="5"/>
      <c r="E46" s="5" t="s">
        <v>145</v>
      </c>
      <c r="F46" s="17" t="s">
        <v>124</v>
      </c>
      <c r="G46" s="5"/>
    </row>
    <row r="47" s="1" customFormat="1" ht="39.75" customHeight="1" spans="1:7">
      <c r="A47" s="53"/>
      <c r="B47" s="54"/>
      <c r="C47" s="5"/>
      <c r="D47" s="5"/>
      <c r="E47" s="20" t="s">
        <v>146</v>
      </c>
      <c r="F47" s="17" t="s">
        <v>124</v>
      </c>
      <c r="G47" s="8"/>
    </row>
  </sheetData>
  <mergeCells count="64">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G25"/>
    <mergeCell ref="A26:B26"/>
    <mergeCell ref="C26:G26"/>
    <mergeCell ref="A16:A18"/>
    <mergeCell ref="A19:A25"/>
    <mergeCell ref="B16:B18"/>
    <mergeCell ref="B19:B24"/>
    <mergeCell ref="C28:C38"/>
    <mergeCell ref="C39:C47"/>
    <mergeCell ref="D28:D33"/>
    <mergeCell ref="D35:D36"/>
    <mergeCell ref="D37:D38"/>
    <mergeCell ref="D39:D43"/>
    <mergeCell ref="D45:D47"/>
    <mergeCell ref="A12:B15"/>
    <mergeCell ref="A27:B38"/>
    <mergeCell ref="A39:B4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43"/>
  <sheetViews>
    <sheetView topLeftCell="A10" workbookViewId="0">
      <selection activeCell="J29" sqref="J29"/>
    </sheetView>
  </sheetViews>
  <sheetFormatPr defaultColWidth="9" defaultRowHeight="15.75" outlineLevelCol="6"/>
  <cols>
    <col min="1" max="1" width="5.75" style="1" customWidth="1"/>
    <col min="2" max="2" width="9.25" style="1" customWidth="1"/>
    <col min="3" max="3" width="10.25" style="1" customWidth="1"/>
    <col min="4" max="4" width="16.25" style="1" customWidth="1"/>
    <col min="5" max="5" width="19" style="1" customWidth="1"/>
    <col min="6" max="6" width="12.875" style="1" customWidth="1"/>
    <col min="7" max="7" width="10.375" style="1" customWidth="1"/>
    <col min="8" max="16384" width="9" style="1"/>
  </cols>
  <sheetData>
    <row r="2" s="1" customFormat="1" ht="20.25" spans="1:7">
      <c r="A2" s="2" t="s">
        <v>63</v>
      </c>
      <c r="B2" s="2"/>
      <c r="C2" s="2"/>
      <c r="D2" s="2"/>
      <c r="E2" s="2"/>
      <c r="F2" s="2"/>
      <c r="G2" s="2"/>
    </row>
    <row r="3" s="1" customFormat="1" spans="2:7">
      <c r="B3" s="3"/>
      <c r="C3" s="3"/>
      <c r="D3" s="3"/>
      <c r="E3" s="3"/>
      <c r="F3" s="3"/>
      <c r="G3" s="4" t="s">
        <v>147</v>
      </c>
    </row>
    <row r="4" s="1" customFormat="1" spans="1:7">
      <c r="A4" s="5" t="s">
        <v>64</v>
      </c>
      <c r="B4" s="5"/>
      <c r="C4" s="5" t="s">
        <v>148</v>
      </c>
      <c r="D4" s="5"/>
      <c r="E4" s="5" t="s">
        <v>66</v>
      </c>
      <c r="F4" s="6" t="s">
        <v>67</v>
      </c>
      <c r="G4" s="6"/>
    </row>
    <row r="5" s="1" customFormat="1" ht="43.5" customHeight="1" spans="1:7">
      <c r="A5" s="5" t="s">
        <v>68</v>
      </c>
      <c r="B5" s="5"/>
      <c r="C5" s="5" t="s">
        <v>149</v>
      </c>
      <c r="D5" s="5"/>
      <c r="E5" s="5" t="s">
        <v>70</v>
      </c>
      <c r="F5" s="5" t="s">
        <v>150</v>
      </c>
      <c r="G5" s="5"/>
    </row>
    <row r="6" s="1" customFormat="1" spans="1:7">
      <c r="A6" s="5" t="s">
        <v>72</v>
      </c>
      <c r="B6" s="5"/>
      <c r="C6" s="5" t="s">
        <v>151</v>
      </c>
      <c r="D6" s="5"/>
      <c r="E6" s="5" t="s">
        <v>74</v>
      </c>
      <c r="F6" s="5">
        <v>82781321</v>
      </c>
      <c r="G6" s="5"/>
    </row>
    <row r="7" s="1" customFormat="1" spans="1:7">
      <c r="A7" s="5" t="s">
        <v>75</v>
      </c>
      <c r="B7" s="5"/>
      <c r="C7" s="8" t="s">
        <v>76</v>
      </c>
      <c r="D7" s="8"/>
      <c r="E7" s="8"/>
      <c r="F7" s="8"/>
      <c r="G7" s="8"/>
    </row>
    <row r="8" s="1" customFormat="1" ht="196" customHeight="1" spans="1:7">
      <c r="A8" s="5" t="s">
        <v>77</v>
      </c>
      <c r="B8" s="5"/>
      <c r="C8" s="8" t="s">
        <v>152</v>
      </c>
      <c r="D8" s="8"/>
      <c r="E8" s="8"/>
      <c r="F8" s="8"/>
      <c r="G8" s="8"/>
    </row>
    <row r="9" s="1" customFormat="1" ht="242.25" customHeight="1" spans="1:7">
      <c r="A9" s="5" t="s">
        <v>79</v>
      </c>
      <c r="B9" s="5"/>
      <c r="C9" s="8" t="s">
        <v>153</v>
      </c>
      <c r="D9" s="8"/>
      <c r="E9" s="8"/>
      <c r="F9" s="8"/>
      <c r="G9" s="8"/>
    </row>
    <row r="10" s="1" customFormat="1" spans="1:7">
      <c r="A10" s="5" t="s">
        <v>81</v>
      </c>
      <c r="B10" s="5"/>
      <c r="C10" s="5">
        <f>F13</f>
        <v>11232</v>
      </c>
      <c r="D10" s="5"/>
      <c r="E10" s="5" t="s">
        <v>82</v>
      </c>
      <c r="F10" s="5">
        <f>F13</f>
        <v>11232</v>
      </c>
      <c r="G10" s="5"/>
    </row>
    <row r="11" s="1" customFormat="1" ht="36.75" customHeight="1" spans="1:7">
      <c r="A11" s="5" t="s">
        <v>83</v>
      </c>
      <c r="B11" s="5"/>
      <c r="C11" s="8" t="s">
        <v>154</v>
      </c>
      <c r="D11" s="8"/>
      <c r="E11" s="8"/>
      <c r="F11" s="8"/>
      <c r="G11" s="8"/>
    </row>
    <row r="12" s="1" customFormat="1" spans="1:7">
      <c r="A12" s="5" t="s">
        <v>85</v>
      </c>
      <c r="B12" s="5"/>
      <c r="C12" s="5" t="s">
        <v>86</v>
      </c>
      <c r="D12" s="5"/>
      <c r="E12" s="5"/>
      <c r="F12" s="5" t="s">
        <v>87</v>
      </c>
      <c r="G12" s="5"/>
    </row>
    <row r="13" s="1" customFormat="1" spans="1:7">
      <c r="A13" s="5"/>
      <c r="B13" s="5"/>
      <c r="C13" s="5" t="s">
        <v>9</v>
      </c>
      <c r="D13" s="5"/>
      <c r="E13" s="5"/>
      <c r="F13" s="5">
        <v>11232</v>
      </c>
      <c r="G13" s="5"/>
    </row>
    <row r="14" s="1" customFormat="1" spans="1:7">
      <c r="A14" s="5"/>
      <c r="B14" s="5"/>
      <c r="C14" s="8" t="s">
        <v>88</v>
      </c>
      <c r="D14" s="8"/>
      <c r="E14" s="8"/>
      <c r="F14" s="5">
        <v>11232</v>
      </c>
      <c r="G14" s="5"/>
    </row>
    <row r="15" s="1" customFormat="1" spans="1:7">
      <c r="A15" s="5"/>
      <c r="B15" s="5"/>
      <c r="C15" s="8" t="s">
        <v>89</v>
      </c>
      <c r="D15" s="8"/>
      <c r="E15" s="8"/>
      <c r="F15" s="5">
        <v>11232</v>
      </c>
      <c r="G15" s="5"/>
    </row>
    <row r="16" s="1" customFormat="1" spans="1:7">
      <c r="A16" s="10" t="s">
        <v>90</v>
      </c>
      <c r="B16" s="10" t="s">
        <v>91</v>
      </c>
      <c r="C16" s="5" t="s">
        <v>92</v>
      </c>
      <c r="D16" s="5"/>
      <c r="E16" s="5"/>
      <c r="F16" s="5" t="s">
        <v>87</v>
      </c>
      <c r="G16" s="5"/>
    </row>
    <row r="17" s="1" customFormat="1" spans="1:7">
      <c r="A17" s="10"/>
      <c r="B17" s="10"/>
      <c r="C17" s="5" t="s">
        <v>9</v>
      </c>
      <c r="D17" s="5"/>
      <c r="E17" s="5"/>
      <c r="F17" s="5">
        <f>SUM(F18:G28)</f>
        <v>11232</v>
      </c>
      <c r="G17" s="5"/>
    </row>
    <row r="18" s="1" customFormat="1" spans="1:7">
      <c r="A18" s="10"/>
      <c r="B18" s="10"/>
      <c r="C18" s="25" t="s">
        <v>19</v>
      </c>
      <c r="D18" s="25"/>
      <c r="E18" s="25"/>
      <c r="F18" s="5">
        <v>113</v>
      </c>
      <c r="G18" s="5"/>
    </row>
    <row r="19" s="1" customFormat="1" spans="1:7">
      <c r="A19" s="10"/>
      <c r="B19" s="10"/>
      <c r="C19" s="28" t="s">
        <v>20</v>
      </c>
      <c r="D19" s="29"/>
      <c r="E19" s="30"/>
      <c r="F19" s="5">
        <v>2100</v>
      </c>
      <c r="G19" s="5"/>
    </row>
    <row r="20" s="1" customFormat="1" spans="1:7">
      <c r="A20" s="10"/>
      <c r="B20" s="10"/>
      <c r="C20" s="28" t="s">
        <v>21</v>
      </c>
      <c r="D20" s="29"/>
      <c r="E20" s="30"/>
      <c r="F20" s="5">
        <v>430</v>
      </c>
      <c r="G20" s="5"/>
    </row>
    <row r="21" s="1" customFormat="1" spans="1:7">
      <c r="A21" s="10"/>
      <c r="B21" s="10"/>
      <c r="C21" s="28" t="s">
        <v>22</v>
      </c>
      <c r="D21" s="29"/>
      <c r="E21" s="30"/>
      <c r="F21" s="31">
        <v>100</v>
      </c>
      <c r="G21" s="32"/>
    </row>
    <row r="22" s="1" customFormat="1" spans="1:7">
      <c r="A22" s="10"/>
      <c r="B22" s="10"/>
      <c r="C22" s="25" t="s">
        <v>23</v>
      </c>
      <c r="D22" s="25"/>
      <c r="E22" s="25"/>
      <c r="F22" s="5">
        <v>90</v>
      </c>
      <c r="G22" s="5"/>
    </row>
    <row r="23" s="1" customFormat="1" spans="1:7">
      <c r="A23" s="10"/>
      <c r="B23" s="10"/>
      <c r="C23" s="25" t="s">
        <v>24</v>
      </c>
      <c r="D23" s="25"/>
      <c r="E23" s="25"/>
      <c r="F23" s="5">
        <v>54</v>
      </c>
      <c r="G23" s="5"/>
    </row>
    <row r="24" s="1" customFormat="1" spans="1:7">
      <c r="A24" s="10"/>
      <c r="B24" s="10"/>
      <c r="C24" s="25" t="s">
        <v>25</v>
      </c>
      <c r="D24" s="25"/>
      <c r="E24" s="25"/>
      <c r="F24" s="5">
        <v>120</v>
      </c>
      <c r="G24" s="5"/>
    </row>
    <row r="25" s="1" customFormat="1" spans="1:7">
      <c r="A25" s="10"/>
      <c r="B25" s="10"/>
      <c r="C25" s="25" t="s">
        <v>26</v>
      </c>
      <c r="D25" s="25"/>
      <c r="E25" s="25"/>
      <c r="F25" s="5">
        <v>250</v>
      </c>
      <c r="G25" s="5"/>
    </row>
    <row r="26" s="1" customFormat="1" spans="1:7">
      <c r="A26" s="10"/>
      <c r="B26" s="10"/>
      <c r="C26" s="25" t="s">
        <v>27</v>
      </c>
      <c r="D26" s="25"/>
      <c r="E26" s="25"/>
      <c r="F26" s="5">
        <v>975</v>
      </c>
      <c r="G26" s="5"/>
    </row>
    <row r="27" s="1" customFormat="1" spans="1:7">
      <c r="A27" s="10"/>
      <c r="B27" s="10"/>
      <c r="C27" s="25" t="s">
        <v>28</v>
      </c>
      <c r="D27" s="25"/>
      <c r="E27" s="25"/>
      <c r="F27" s="5">
        <v>5356</v>
      </c>
      <c r="G27" s="5"/>
    </row>
    <row r="28" s="1" customFormat="1" ht="17.25" customHeight="1" spans="1:7">
      <c r="A28" s="10"/>
      <c r="B28" s="10"/>
      <c r="C28" s="25" t="s">
        <v>29</v>
      </c>
      <c r="D28" s="25"/>
      <c r="E28" s="25"/>
      <c r="F28" s="5">
        <v>1644</v>
      </c>
      <c r="G28" s="5"/>
    </row>
    <row r="29" s="1" customFormat="1" ht="318" customHeight="1" spans="1:7">
      <c r="A29" s="10"/>
      <c r="B29" s="5" t="s">
        <v>94</v>
      </c>
      <c r="C29" s="33" t="s">
        <v>155</v>
      </c>
      <c r="D29" s="34"/>
      <c r="E29" s="34"/>
      <c r="F29" s="34"/>
      <c r="G29" s="35"/>
    </row>
    <row r="30" s="1" customFormat="1" ht="33.75" customHeight="1" spans="1:7">
      <c r="A30" s="5" t="s">
        <v>96</v>
      </c>
      <c r="B30" s="5"/>
      <c r="C30" s="36" t="s">
        <v>156</v>
      </c>
      <c r="D30" s="37"/>
      <c r="E30" s="37"/>
      <c r="F30" s="37"/>
      <c r="G30" s="37"/>
    </row>
    <row r="31" s="1" customFormat="1" spans="1:7">
      <c r="A31" s="5" t="s">
        <v>98</v>
      </c>
      <c r="B31" s="5"/>
      <c r="C31" s="5" t="s">
        <v>99</v>
      </c>
      <c r="D31" s="5" t="s">
        <v>100</v>
      </c>
      <c r="E31" s="5" t="s">
        <v>101</v>
      </c>
      <c r="F31" s="5" t="s">
        <v>102</v>
      </c>
      <c r="G31" s="5" t="s">
        <v>103</v>
      </c>
    </row>
    <row r="32" s="1" customFormat="1" spans="1:7">
      <c r="A32" s="5"/>
      <c r="B32" s="5"/>
      <c r="C32" s="5" t="s">
        <v>104</v>
      </c>
      <c r="D32" s="5" t="s">
        <v>105</v>
      </c>
      <c r="E32" s="5" t="s">
        <v>157</v>
      </c>
      <c r="F32" s="17">
        <v>1</v>
      </c>
      <c r="G32" s="5"/>
    </row>
    <row r="33" s="1" customFormat="1" spans="1:7">
      <c r="A33" s="5"/>
      <c r="B33" s="5"/>
      <c r="C33" s="5"/>
      <c r="D33" s="24" t="s">
        <v>118</v>
      </c>
      <c r="E33" s="5" t="s">
        <v>158</v>
      </c>
      <c r="F33" s="17">
        <v>1</v>
      </c>
      <c r="G33" s="5"/>
    </row>
    <row r="34" s="1" customFormat="1" spans="1:7">
      <c r="A34" s="5"/>
      <c r="B34" s="5"/>
      <c r="C34" s="5"/>
      <c r="D34" s="26"/>
      <c r="E34" s="5" t="s">
        <v>159</v>
      </c>
      <c r="F34" s="17">
        <v>1</v>
      </c>
      <c r="G34" s="5"/>
    </row>
    <row r="35" s="1" customFormat="1" spans="1:7">
      <c r="A35" s="5"/>
      <c r="B35" s="5"/>
      <c r="C35" s="5"/>
      <c r="D35" s="24" t="s">
        <v>120</v>
      </c>
      <c r="E35" s="5" t="s">
        <v>160</v>
      </c>
      <c r="F35" s="17">
        <v>1</v>
      </c>
      <c r="G35" s="5"/>
    </row>
    <row r="36" s="1" customFormat="1" ht="28.5" spans="1:7">
      <c r="A36" s="5"/>
      <c r="B36" s="5"/>
      <c r="C36" s="5"/>
      <c r="D36" s="5" t="s">
        <v>125</v>
      </c>
      <c r="E36" s="5" t="s">
        <v>161</v>
      </c>
      <c r="F36" s="17" t="s">
        <v>162</v>
      </c>
      <c r="G36" s="5"/>
    </row>
    <row r="37" s="1" customFormat="1" spans="1:7">
      <c r="A37" s="5"/>
      <c r="B37" s="5"/>
      <c r="C37" s="38" t="s">
        <v>130</v>
      </c>
      <c r="D37" s="24" t="s">
        <v>131</v>
      </c>
      <c r="E37" s="5" t="s">
        <v>163</v>
      </c>
      <c r="F37" s="17" t="s">
        <v>164</v>
      </c>
      <c r="G37" s="5"/>
    </row>
    <row r="38" s="1" customFormat="1" ht="28.5" spans="1:7">
      <c r="A38" s="5"/>
      <c r="B38" s="5"/>
      <c r="C38" s="38"/>
      <c r="D38" s="26"/>
      <c r="E38" s="5" t="s">
        <v>165</v>
      </c>
      <c r="F38" s="17" t="s">
        <v>166</v>
      </c>
      <c r="G38" s="5"/>
    </row>
    <row r="39" s="1" customFormat="1" spans="1:7">
      <c r="A39" s="5"/>
      <c r="B39" s="5"/>
      <c r="C39" s="38"/>
      <c r="D39" s="26"/>
      <c r="E39" s="5" t="s">
        <v>167</v>
      </c>
      <c r="F39" s="39" t="s">
        <v>168</v>
      </c>
      <c r="G39" s="5"/>
    </row>
    <row r="40" s="1" customFormat="1" spans="1:7">
      <c r="A40" s="5"/>
      <c r="B40" s="5"/>
      <c r="C40" s="38"/>
      <c r="D40" s="26"/>
      <c r="E40" s="5" t="s">
        <v>169</v>
      </c>
      <c r="F40" s="17" t="s">
        <v>170</v>
      </c>
      <c r="G40" s="5"/>
    </row>
    <row r="41" s="1" customFormat="1" ht="28.5" spans="1:7">
      <c r="A41" s="5"/>
      <c r="B41" s="5"/>
      <c r="C41" s="38"/>
      <c r="D41" s="26"/>
      <c r="E41" s="5" t="s">
        <v>171</v>
      </c>
      <c r="F41" s="17" t="s">
        <v>172</v>
      </c>
      <c r="G41" s="5"/>
    </row>
    <row r="42" s="1" customFormat="1" spans="1:7">
      <c r="A42" s="5"/>
      <c r="B42" s="5"/>
      <c r="C42" s="38"/>
      <c r="D42" s="24" t="s">
        <v>143</v>
      </c>
      <c r="E42" s="5" t="s">
        <v>144</v>
      </c>
      <c r="F42" s="17" t="s">
        <v>122</v>
      </c>
      <c r="G42" s="5"/>
    </row>
    <row r="43" s="1" customFormat="1" spans="1:7">
      <c r="A43" s="5"/>
      <c r="B43" s="5"/>
      <c r="C43" s="40"/>
      <c r="D43" s="41"/>
      <c r="E43" s="5" t="s">
        <v>145</v>
      </c>
      <c r="F43" s="17" t="s">
        <v>122</v>
      </c>
      <c r="G43" s="5"/>
    </row>
  </sheetData>
  <mergeCells count="67">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G29"/>
    <mergeCell ref="A30:B30"/>
    <mergeCell ref="C30:G30"/>
    <mergeCell ref="A16:A29"/>
    <mergeCell ref="B16:B28"/>
    <mergeCell ref="C32:C36"/>
    <mergeCell ref="C37:C43"/>
    <mergeCell ref="D33:D34"/>
    <mergeCell ref="D37:D41"/>
    <mergeCell ref="D42:D43"/>
    <mergeCell ref="A12:B15"/>
    <mergeCell ref="A31:B4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
  <sheetViews>
    <sheetView topLeftCell="A28" workbookViewId="0">
      <selection activeCell="I17" sqref="I17"/>
    </sheetView>
  </sheetViews>
  <sheetFormatPr defaultColWidth="9" defaultRowHeight="15" outlineLevelCol="6"/>
  <cols>
    <col min="1" max="1" width="8.625" style="21" customWidth="1"/>
    <col min="2" max="2" width="10.125" style="21" customWidth="1"/>
    <col min="3" max="3" width="10.25" style="21" customWidth="1"/>
    <col min="4" max="4" width="14.625" style="21" customWidth="1"/>
    <col min="5" max="5" width="20.5" style="21" customWidth="1"/>
    <col min="6" max="6" width="14" style="21" customWidth="1"/>
    <col min="7" max="7" width="14.5" style="21" customWidth="1"/>
    <col min="8" max="16384" width="9" style="21"/>
  </cols>
  <sheetData>
    <row r="1" s="21" customFormat="1" ht="20.25" spans="1:1">
      <c r="A1" s="22"/>
    </row>
    <row r="2" s="21" customFormat="1" ht="20.25" spans="1:7">
      <c r="A2" s="2" t="s">
        <v>63</v>
      </c>
      <c r="B2" s="2"/>
      <c r="C2" s="2"/>
      <c r="D2" s="2"/>
      <c r="E2" s="2"/>
      <c r="F2" s="2"/>
      <c r="G2" s="2"/>
    </row>
    <row r="3" s="1" customFormat="1" ht="15.75" spans="2:7">
      <c r="B3" s="3"/>
      <c r="C3" s="3"/>
      <c r="D3" s="3"/>
      <c r="E3" s="3"/>
      <c r="F3" s="3"/>
      <c r="G3" s="4" t="s">
        <v>147</v>
      </c>
    </row>
    <row r="4" s="1" customFormat="1" ht="15.75" spans="1:7">
      <c r="A4" s="5" t="s">
        <v>64</v>
      </c>
      <c r="B4" s="5"/>
      <c r="C4" s="5" t="s">
        <v>173</v>
      </c>
      <c r="D4" s="5"/>
      <c r="E4" s="5" t="s">
        <v>66</v>
      </c>
      <c r="F4" s="6" t="s">
        <v>67</v>
      </c>
      <c r="G4" s="6"/>
    </row>
    <row r="5" s="1" customFormat="1" ht="15.75" spans="1:7">
      <c r="A5" s="5" t="s">
        <v>68</v>
      </c>
      <c r="B5" s="5"/>
      <c r="C5" s="5" t="s">
        <v>69</v>
      </c>
      <c r="D5" s="5"/>
      <c r="E5" s="5" t="s">
        <v>70</v>
      </c>
      <c r="F5" s="5" t="s">
        <v>69</v>
      </c>
      <c r="G5" s="5"/>
    </row>
    <row r="6" s="1" customFormat="1" ht="15.75" spans="1:7">
      <c r="A6" s="5" t="s">
        <v>72</v>
      </c>
      <c r="B6" s="5"/>
      <c r="C6" s="5" t="s">
        <v>174</v>
      </c>
      <c r="D6" s="5"/>
      <c r="E6" s="5" t="s">
        <v>74</v>
      </c>
      <c r="F6" s="5" t="s">
        <v>175</v>
      </c>
      <c r="G6" s="5"/>
    </row>
    <row r="7" s="1" customFormat="1" ht="15.75" spans="1:7">
      <c r="A7" s="5" t="s">
        <v>75</v>
      </c>
      <c r="B7" s="5"/>
      <c r="C7" s="8" t="s">
        <v>76</v>
      </c>
      <c r="D7" s="8"/>
      <c r="E7" s="8"/>
      <c r="F7" s="8"/>
      <c r="G7" s="8"/>
    </row>
    <row r="8" s="1" customFormat="1" ht="176" customHeight="1" spans="1:7">
      <c r="A8" s="5" t="s">
        <v>77</v>
      </c>
      <c r="B8" s="5"/>
      <c r="C8" s="23" t="s">
        <v>176</v>
      </c>
      <c r="D8" s="8"/>
      <c r="E8" s="8"/>
      <c r="F8" s="8"/>
      <c r="G8" s="8"/>
    </row>
    <row r="9" s="1" customFormat="1" ht="149" customHeight="1" spans="1:7">
      <c r="A9" s="5" t="s">
        <v>79</v>
      </c>
      <c r="B9" s="5"/>
      <c r="C9" s="8" t="s">
        <v>177</v>
      </c>
      <c r="D9" s="8"/>
      <c r="E9" s="8"/>
      <c r="F9" s="8"/>
      <c r="G9" s="8"/>
    </row>
    <row r="10" s="1" customFormat="1" ht="15.75" spans="1:7">
      <c r="A10" s="5" t="s">
        <v>81</v>
      </c>
      <c r="B10" s="5"/>
      <c r="C10" s="5">
        <f>F10</f>
        <v>110989</v>
      </c>
      <c r="D10" s="5"/>
      <c r="E10" s="5" t="s">
        <v>82</v>
      </c>
      <c r="F10" s="5">
        <f>F13</f>
        <v>110989</v>
      </c>
      <c r="G10" s="5"/>
    </row>
    <row r="11" s="1" customFormat="1" ht="40" customHeight="1" spans="1:7">
      <c r="A11" s="5" t="s">
        <v>83</v>
      </c>
      <c r="B11" s="5"/>
      <c r="C11" s="8" t="s">
        <v>178</v>
      </c>
      <c r="D11" s="8"/>
      <c r="E11" s="8"/>
      <c r="F11" s="8"/>
      <c r="G11" s="8"/>
    </row>
    <row r="12" s="1" customFormat="1" ht="15.75" spans="1:7">
      <c r="A12" s="5" t="s">
        <v>85</v>
      </c>
      <c r="B12" s="5"/>
      <c r="C12" s="6" t="s">
        <v>86</v>
      </c>
      <c r="D12" s="6"/>
      <c r="E12" s="6"/>
      <c r="F12" s="6" t="s">
        <v>87</v>
      </c>
      <c r="G12" s="6"/>
    </row>
    <row r="13" s="1" customFormat="1" ht="15.75" spans="1:7">
      <c r="A13" s="5"/>
      <c r="B13" s="5"/>
      <c r="C13" s="5" t="s">
        <v>9</v>
      </c>
      <c r="D13" s="5"/>
      <c r="E13" s="5"/>
      <c r="F13" s="5">
        <v>110989</v>
      </c>
      <c r="G13" s="5"/>
    </row>
    <row r="14" s="1" customFormat="1" ht="15.75" spans="1:7">
      <c r="A14" s="5"/>
      <c r="B14" s="5"/>
      <c r="C14" s="8" t="s">
        <v>88</v>
      </c>
      <c r="D14" s="8"/>
      <c r="E14" s="8"/>
      <c r="F14" s="5">
        <v>110989</v>
      </c>
      <c r="G14" s="5"/>
    </row>
    <row r="15" s="1" customFormat="1" ht="18" customHeight="1" spans="1:7">
      <c r="A15" s="7" t="s">
        <v>179</v>
      </c>
      <c r="B15" s="5" t="s">
        <v>91</v>
      </c>
      <c r="C15" s="5" t="s">
        <v>92</v>
      </c>
      <c r="D15" s="5"/>
      <c r="E15" s="5"/>
      <c r="F15" s="5" t="s">
        <v>87</v>
      </c>
      <c r="G15" s="5"/>
    </row>
    <row r="16" s="1" customFormat="1" ht="21" customHeight="1" spans="1:7">
      <c r="A16" s="7"/>
      <c r="B16" s="5"/>
      <c r="C16" s="5" t="s">
        <v>9</v>
      </c>
      <c r="D16" s="5"/>
      <c r="E16" s="5"/>
      <c r="F16" s="5">
        <f>SUM(F17:G22)</f>
        <v>110989</v>
      </c>
      <c r="G16" s="5"/>
    </row>
    <row r="17" s="1" customFormat="1" ht="15.75" spans="1:7">
      <c r="A17" s="10" t="s">
        <v>90</v>
      </c>
      <c r="B17" s="24" t="s">
        <v>180</v>
      </c>
      <c r="C17" s="25" t="s">
        <v>31</v>
      </c>
      <c r="D17" s="25"/>
      <c r="E17" s="25"/>
      <c r="F17" s="5">
        <v>48000</v>
      </c>
      <c r="G17" s="5"/>
    </row>
    <row r="18" s="1" customFormat="1" ht="15.75" spans="1:7">
      <c r="A18" s="10"/>
      <c r="B18" s="26"/>
      <c r="C18" s="25" t="s">
        <v>32</v>
      </c>
      <c r="D18" s="25"/>
      <c r="E18" s="25"/>
      <c r="F18" s="5">
        <v>3600</v>
      </c>
      <c r="G18" s="5"/>
    </row>
    <row r="19" s="1" customFormat="1" ht="15.75" spans="1:7">
      <c r="A19" s="10"/>
      <c r="B19" s="26"/>
      <c r="C19" s="25" t="s">
        <v>33</v>
      </c>
      <c r="D19" s="25"/>
      <c r="E19" s="25"/>
      <c r="F19" s="5">
        <f>13500+640</f>
        <v>14140</v>
      </c>
      <c r="G19" s="5"/>
    </row>
    <row r="20" s="1" customFormat="1" ht="15.75" spans="1:7">
      <c r="A20" s="10"/>
      <c r="B20" s="26"/>
      <c r="C20" s="25" t="s">
        <v>34</v>
      </c>
      <c r="D20" s="25"/>
      <c r="E20" s="25"/>
      <c r="F20" s="5">
        <v>10000</v>
      </c>
      <c r="G20" s="5"/>
    </row>
    <row r="21" s="1" customFormat="1" ht="15.75" spans="1:7">
      <c r="A21" s="10"/>
      <c r="B21" s="26"/>
      <c r="C21" s="25" t="s">
        <v>35</v>
      </c>
      <c r="D21" s="25"/>
      <c r="E21" s="25"/>
      <c r="F21" s="5">
        <v>12000</v>
      </c>
      <c r="G21" s="5"/>
    </row>
    <row r="22" s="1" customFormat="1" ht="15.75" spans="1:7">
      <c r="A22" s="10"/>
      <c r="B22" s="26"/>
      <c r="C22" s="25" t="s">
        <v>36</v>
      </c>
      <c r="D22" s="25"/>
      <c r="E22" s="25"/>
      <c r="F22" s="5">
        <f>24049-800</f>
        <v>23249</v>
      </c>
      <c r="G22" s="5"/>
    </row>
    <row r="23" s="1" customFormat="1" ht="298" customHeight="1" spans="1:7">
      <c r="A23" s="10"/>
      <c r="B23" s="5" t="s">
        <v>94</v>
      </c>
      <c r="C23" s="8" t="s">
        <v>181</v>
      </c>
      <c r="D23" s="8"/>
      <c r="E23" s="8"/>
      <c r="F23" s="8"/>
      <c r="G23" s="8"/>
    </row>
    <row r="24" s="1" customFormat="1" ht="89" customHeight="1" spans="1:7">
      <c r="A24" s="5" t="s">
        <v>96</v>
      </c>
      <c r="B24" s="5"/>
      <c r="C24" s="8" t="s">
        <v>182</v>
      </c>
      <c r="D24" s="8"/>
      <c r="E24" s="8"/>
      <c r="F24" s="8"/>
      <c r="G24" s="8"/>
    </row>
    <row r="25" s="1" customFormat="1" ht="15.75" spans="1:7">
      <c r="A25" s="5" t="s">
        <v>98</v>
      </c>
      <c r="B25" s="5"/>
      <c r="C25" s="5" t="s">
        <v>99</v>
      </c>
      <c r="D25" s="5" t="s">
        <v>100</v>
      </c>
      <c r="E25" s="5" t="s">
        <v>101</v>
      </c>
      <c r="F25" s="5" t="s">
        <v>102</v>
      </c>
      <c r="G25" s="5" t="s">
        <v>103</v>
      </c>
    </row>
    <row r="26" s="1" customFormat="1" ht="15.75" spans="1:7">
      <c r="A26" s="5"/>
      <c r="B26" s="5"/>
      <c r="C26" s="5" t="s">
        <v>104</v>
      </c>
      <c r="D26" s="5" t="s">
        <v>105</v>
      </c>
      <c r="E26" s="5" t="s">
        <v>183</v>
      </c>
      <c r="F26" s="5" t="s">
        <v>184</v>
      </c>
      <c r="G26" s="5"/>
    </row>
    <row r="27" s="1" customFormat="1" ht="15.75" spans="1:7">
      <c r="A27" s="5"/>
      <c r="B27" s="5"/>
      <c r="C27" s="5"/>
      <c r="D27" s="5"/>
      <c r="E27" s="5" t="s">
        <v>185</v>
      </c>
      <c r="F27" s="5" t="s">
        <v>186</v>
      </c>
      <c r="G27" s="5"/>
    </row>
    <row r="28" s="1" customFormat="1" ht="15.75" spans="1:7">
      <c r="A28" s="5"/>
      <c r="B28" s="5"/>
      <c r="C28" s="5"/>
      <c r="D28" s="5"/>
      <c r="E28" s="5" t="s">
        <v>187</v>
      </c>
      <c r="F28" s="5" t="s">
        <v>188</v>
      </c>
      <c r="G28" s="5"/>
    </row>
    <row r="29" s="1" customFormat="1" ht="15.75" spans="1:7">
      <c r="A29" s="5"/>
      <c r="B29" s="5"/>
      <c r="C29" s="5"/>
      <c r="D29" s="5"/>
      <c r="E29" s="5" t="s">
        <v>189</v>
      </c>
      <c r="F29" s="5" t="s">
        <v>190</v>
      </c>
      <c r="G29" s="5"/>
    </row>
    <row r="30" s="1" customFormat="1" ht="15.75" spans="1:7">
      <c r="A30" s="5"/>
      <c r="B30" s="5"/>
      <c r="C30" s="5"/>
      <c r="D30" s="5"/>
      <c r="E30" s="5" t="s">
        <v>191</v>
      </c>
      <c r="F30" s="5" t="s">
        <v>192</v>
      </c>
      <c r="G30" s="5"/>
    </row>
    <row r="31" s="1" customFormat="1" ht="28.5" spans="1:7">
      <c r="A31" s="5"/>
      <c r="B31" s="5"/>
      <c r="C31" s="5"/>
      <c r="D31" s="5"/>
      <c r="E31" s="5" t="s">
        <v>193</v>
      </c>
      <c r="F31" s="5" t="s">
        <v>194</v>
      </c>
      <c r="G31" s="5"/>
    </row>
    <row r="32" s="1" customFormat="1" ht="28.5" spans="1:7">
      <c r="A32" s="5"/>
      <c r="B32" s="5"/>
      <c r="C32" s="5"/>
      <c r="D32" s="5"/>
      <c r="E32" s="5" t="s">
        <v>195</v>
      </c>
      <c r="F32" s="5" t="s">
        <v>196</v>
      </c>
      <c r="G32" s="5"/>
    </row>
    <row r="33" s="1" customFormat="1" ht="28.5" spans="1:7">
      <c r="A33" s="5"/>
      <c r="B33" s="5"/>
      <c r="C33" s="5"/>
      <c r="D33" s="5"/>
      <c r="E33" s="5" t="s">
        <v>197</v>
      </c>
      <c r="F33" s="5" t="s">
        <v>198</v>
      </c>
      <c r="G33" s="5"/>
    </row>
    <row r="34" s="1" customFormat="1" ht="15.75" spans="1:7">
      <c r="A34" s="5"/>
      <c r="B34" s="5"/>
      <c r="C34" s="5"/>
      <c r="D34" s="5"/>
      <c r="E34" s="7" t="s">
        <v>199</v>
      </c>
      <c r="F34" s="7" t="s">
        <v>200</v>
      </c>
      <c r="G34" s="5"/>
    </row>
    <row r="35" s="1" customFormat="1" ht="15.75" spans="1:7">
      <c r="A35" s="5"/>
      <c r="B35" s="5"/>
      <c r="C35" s="5"/>
      <c r="D35" s="5"/>
      <c r="E35" s="7" t="s">
        <v>201</v>
      </c>
      <c r="F35" s="7" t="s">
        <v>202</v>
      </c>
      <c r="G35" s="5"/>
    </row>
    <row r="36" s="1" customFormat="1" ht="15.75" spans="1:7">
      <c r="A36" s="5"/>
      <c r="B36" s="5"/>
      <c r="C36" s="5"/>
      <c r="D36" s="5"/>
      <c r="E36" s="7" t="s">
        <v>203</v>
      </c>
      <c r="F36" s="7" t="s">
        <v>204</v>
      </c>
      <c r="G36" s="5"/>
    </row>
    <row r="37" s="1" customFormat="1" ht="24" spans="1:7">
      <c r="A37" s="5"/>
      <c r="B37" s="5"/>
      <c r="C37" s="5"/>
      <c r="D37" s="5"/>
      <c r="E37" s="7" t="s">
        <v>205</v>
      </c>
      <c r="F37" s="7" t="s">
        <v>206</v>
      </c>
      <c r="G37" s="5"/>
    </row>
    <row r="38" s="1" customFormat="1" ht="24" spans="1:7">
      <c r="A38" s="5" t="s">
        <v>98</v>
      </c>
      <c r="B38" s="5"/>
      <c r="C38" s="5" t="s">
        <v>104</v>
      </c>
      <c r="D38" s="5" t="s">
        <v>105</v>
      </c>
      <c r="E38" s="7" t="s">
        <v>207</v>
      </c>
      <c r="F38" s="7" t="s">
        <v>206</v>
      </c>
      <c r="G38" s="5"/>
    </row>
    <row r="39" s="1" customFormat="1" ht="42.75" spans="1:7">
      <c r="A39" s="5"/>
      <c r="B39" s="5"/>
      <c r="C39" s="5"/>
      <c r="D39" s="5"/>
      <c r="E39" s="7" t="s">
        <v>208</v>
      </c>
      <c r="F39" s="27">
        <v>1</v>
      </c>
      <c r="G39" s="5" t="s">
        <v>209</v>
      </c>
    </row>
    <row r="40" s="1" customFormat="1" ht="28.5" spans="1:7">
      <c r="A40" s="5"/>
      <c r="B40" s="5"/>
      <c r="C40" s="5"/>
      <c r="D40" s="5" t="s">
        <v>118</v>
      </c>
      <c r="E40" s="5" t="s">
        <v>210</v>
      </c>
      <c r="F40" s="16">
        <v>1</v>
      </c>
      <c r="G40" s="5"/>
    </row>
    <row r="41" s="1" customFormat="1" ht="28.5" spans="1:7">
      <c r="A41" s="5"/>
      <c r="B41" s="5"/>
      <c r="C41" s="5"/>
      <c r="D41" s="5"/>
      <c r="E41" s="5" t="s">
        <v>211</v>
      </c>
      <c r="F41" s="16">
        <v>1</v>
      </c>
      <c r="G41" s="5"/>
    </row>
    <row r="42" s="1" customFormat="1" ht="24" spans="1:7">
      <c r="A42" s="5"/>
      <c r="B42" s="5"/>
      <c r="C42" s="5"/>
      <c r="D42" s="5" t="s">
        <v>120</v>
      </c>
      <c r="E42" s="7" t="s">
        <v>212</v>
      </c>
      <c r="F42" s="18">
        <v>1</v>
      </c>
      <c r="G42" s="5"/>
    </row>
    <row r="43" s="1" customFormat="1" ht="15.75" spans="1:7">
      <c r="A43" s="5"/>
      <c r="B43" s="5"/>
      <c r="C43" s="5"/>
      <c r="D43" s="5"/>
      <c r="E43" s="7" t="s">
        <v>213</v>
      </c>
      <c r="F43" s="18" t="s">
        <v>124</v>
      </c>
      <c r="G43" s="5"/>
    </row>
    <row r="44" s="1" customFormat="1" ht="51" customHeight="1" spans="1:7">
      <c r="A44" s="5"/>
      <c r="B44" s="5"/>
      <c r="C44" s="5"/>
      <c r="D44" s="5" t="s">
        <v>125</v>
      </c>
      <c r="E44" s="7" t="s">
        <v>214</v>
      </c>
      <c r="F44" s="27">
        <v>1</v>
      </c>
      <c r="G44" s="5" t="s">
        <v>129</v>
      </c>
    </row>
    <row r="45" s="1" customFormat="1" ht="38" customHeight="1" spans="1:7">
      <c r="A45" s="5"/>
      <c r="B45" s="5"/>
      <c r="C45" s="5"/>
      <c r="D45" s="5"/>
      <c r="E45" s="7" t="s">
        <v>215</v>
      </c>
      <c r="F45" s="27">
        <v>1</v>
      </c>
      <c r="G45" s="5" t="s">
        <v>216</v>
      </c>
    </row>
    <row r="46" s="1" customFormat="1" ht="28.5" spans="1:7">
      <c r="A46" s="5"/>
      <c r="B46" s="5"/>
      <c r="C46" s="5" t="s">
        <v>130</v>
      </c>
      <c r="D46" s="5" t="s">
        <v>131</v>
      </c>
      <c r="E46" s="5" t="s">
        <v>132</v>
      </c>
      <c r="F46" s="17" t="s">
        <v>133</v>
      </c>
      <c r="G46" s="5"/>
    </row>
    <row r="47" s="1" customFormat="1" ht="15.75" spans="1:7">
      <c r="A47" s="5"/>
      <c r="B47" s="5"/>
      <c r="C47" s="5"/>
      <c r="D47" s="5"/>
      <c r="E47" s="5" t="s">
        <v>134</v>
      </c>
      <c r="F47" s="17">
        <v>1</v>
      </c>
      <c r="G47" s="5"/>
    </row>
    <row r="48" s="1" customFormat="1" ht="15.75" spans="1:7">
      <c r="A48" s="5"/>
      <c r="B48" s="5"/>
      <c r="C48" s="5"/>
      <c r="D48" s="5"/>
      <c r="E48" s="5" t="s">
        <v>135</v>
      </c>
      <c r="F48" s="17">
        <v>1</v>
      </c>
      <c r="G48" s="5"/>
    </row>
    <row r="49" s="1" customFormat="1" ht="15.75" spans="1:7">
      <c r="A49" s="5"/>
      <c r="B49" s="5"/>
      <c r="C49" s="5"/>
      <c r="D49" s="5"/>
      <c r="E49" s="5" t="s">
        <v>136</v>
      </c>
      <c r="F49" s="17" t="s">
        <v>137</v>
      </c>
      <c r="G49" s="5"/>
    </row>
    <row r="50" s="1" customFormat="1" ht="15.75" spans="1:7">
      <c r="A50" s="5"/>
      <c r="B50" s="5"/>
      <c r="C50" s="5"/>
      <c r="D50" s="5" t="s">
        <v>217</v>
      </c>
      <c r="E50" s="6" t="s">
        <v>218</v>
      </c>
      <c r="F50" s="5" t="s">
        <v>219</v>
      </c>
      <c r="G50" s="5"/>
    </row>
    <row r="51" s="1" customFormat="1" ht="28.5" spans="1:7">
      <c r="A51" s="5"/>
      <c r="B51" s="5"/>
      <c r="C51" s="5"/>
      <c r="D51" s="5" t="s">
        <v>140</v>
      </c>
      <c r="E51" s="5" t="s">
        <v>220</v>
      </c>
      <c r="F51" s="5" t="s">
        <v>221</v>
      </c>
      <c r="G51" s="5"/>
    </row>
    <row r="52" s="1" customFormat="1" ht="15.75" spans="1:7">
      <c r="A52" s="5"/>
      <c r="B52" s="5"/>
      <c r="C52" s="5"/>
      <c r="D52" s="5" t="s">
        <v>143</v>
      </c>
      <c r="E52" s="5" t="s">
        <v>144</v>
      </c>
      <c r="F52" s="17" t="s">
        <v>124</v>
      </c>
      <c r="G52" s="5"/>
    </row>
    <row r="53" s="1" customFormat="1" ht="15.75" spans="1:7">
      <c r="A53" s="5"/>
      <c r="B53" s="5"/>
      <c r="C53" s="5"/>
      <c r="D53" s="5"/>
      <c r="E53" s="5" t="s">
        <v>145</v>
      </c>
      <c r="F53" s="17" t="s">
        <v>124</v>
      </c>
      <c r="G53" s="5"/>
    </row>
    <row r="54" s="1" customFormat="1" ht="15.75" spans="1:7">
      <c r="A54" s="5"/>
      <c r="B54" s="5"/>
      <c r="C54" s="5"/>
      <c r="D54" s="5"/>
      <c r="E54" s="20" t="s">
        <v>146</v>
      </c>
      <c r="F54" s="17" t="s">
        <v>124</v>
      </c>
      <c r="G54" s="8"/>
    </row>
  </sheetData>
  <mergeCells count="64">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G23"/>
    <mergeCell ref="A24:B24"/>
    <mergeCell ref="C24:G24"/>
    <mergeCell ref="A15:A16"/>
    <mergeCell ref="A17:A23"/>
    <mergeCell ref="B15:B16"/>
    <mergeCell ref="B17:B22"/>
    <mergeCell ref="C26:C37"/>
    <mergeCell ref="C38:C45"/>
    <mergeCell ref="C46:C54"/>
    <mergeCell ref="D26:D37"/>
    <mergeCell ref="D38:D39"/>
    <mergeCell ref="D40:D41"/>
    <mergeCell ref="D42:D43"/>
    <mergeCell ref="D44:D45"/>
    <mergeCell ref="D46:D49"/>
    <mergeCell ref="D52:D54"/>
    <mergeCell ref="G40:G41"/>
    <mergeCell ref="A12:B14"/>
    <mergeCell ref="A25:B37"/>
    <mergeCell ref="A38:B5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71"/>
  <sheetViews>
    <sheetView topLeftCell="A34" workbookViewId="0">
      <selection activeCell="H41" sqref="H41"/>
    </sheetView>
  </sheetViews>
  <sheetFormatPr defaultColWidth="9" defaultRowHeight="15.75" outlineLevelCol="6"/>
  <cols>
    <col min="1" max="1" width="5.75" style="1" customWidth="1"/>
    <col min="2" max="2" width="6.875" style="1" customWidth="1"/>
    <col min="3" max="3" width="6.375" style="1" customWidth="1"/>
    <col min="4" max="4" width="15.625" style="1" customWidth="1"/>
    <col min="5" max="5" width="21" style="1" customWidth="1"/>
    <col min="6" max="6" width="19.25" style="1" customWidth="1"/>
    <col min="7" max="7" width="11.875" style="1" customWidth="1"/>
    <col min="8" max="16384" width="9" style="1"/>
  </cols>
  <sheetData>
    <row r="2" s="1" customFormat="1" ht="20.25" spans="1:7">
      <c r="A2" s="2" t="s">
        <v>222</v>
      </c>
      <c r="B2" s="2"/>
      <c r="C2" s="2"/>
      <c r="D2" s="2"/>
      <c r="E2" s="2"/>
      <c r="F2" s="2"/>
      <c r="G2" s="2"/>
    </row>
    <row r="3" s="1" customFormat="1" spans="2:7">
      <c r="B3" s="3"/>
      <c r="C3" s="3"/>
      <c r="D3" s="3"/>
      <c r="E3" s="3"/>
      <c r="F3" s="3"/>
      <c r="G3" s="4" t="s">
        <v>147</v>
      </c>
    </row>
    <row r="4" s="1" customFormat="1" ht="23" customHeight="1" spans="1:7">
      <c r="A4" s="5" t="s">
        <v>64</v>
      </c>
      <c r="B4" s="5"/>
      <c r="C4" s="5" t="s">
        <v>223</v>
      </c>
      <c r="D4" s="5"/>
      <c r="E4" s="5" t="s">
        <v>66</v>
      </c>
      <c r="F4" s="6" t="s">
        <v>67</v>
      </c>
      <c r="G4" s="6"/>
    </row>
    <row r="5" s="1" customFormat="1" spans="1:7">
      <c r="A5" s="5" t="s">
        <v>68</v>
      </c>
      <c r="B5" s="5"/>
      <c r="C5" s="5" t="s">
        <v>69</v>
      </c>
      <c r="D5" s="5"/>
      <c r="E5" s="5" t="s">
        <v>70</v>
      </c>
      <c r="F5" s="5" t="s">
        <v>69</v>
      </c>
      <c r="G5" s="5"/>
    </row>
    <row r="6" s="1" customFormat="1" spans="1:7">
      <c r="A6" s="5" t="s">
        <v>72</v>
      </c>
      <c r="B6" s="5"/>
      <c r="C6" s="7" t="s">
        <v>224</v>
      </c>
      <c r="D6" s="7"/>
      <c r="E6" s="5" t="s">
        <v>74</v>
      </c>
      <c r="F6" s="5" t="s">
        <v>225</v>
      </c>
      <c r="G6" s="5"/>
    </row>
    <row r="7" s="1" customFormat="1" spans="1:7">
      <c r="A7" s="5" t="s">
        <v>75</v>
      </c>
      <c r="B7" s="5"/>
      <c r="C7" s="8" t="s">
        <v>226</v>
      </c>
      <c r="D7" s="8"/>
      <c r="E7" s="8"/>
      <c r="F7" s="8"/>
      <c r="G7" s="8"/>
    </row>
    <row r="8" s="1" customFormat="1" ht="232" customHeight="1" spans="1:7">
      <c r="A8" s="5" t="s">
        <v>77</v>
      </c>
      <c r="B8" s="5"/>
      <c r="C8" s="8" t="s">
        <v>227</v>
      </c>
      <c r="D8" s="9"/>
      <c r="E8" s="9"/>
      <c r="F8" s="9"/>
      <c r="G8" s="9"/>
    </row>
    <row r="9" s="1" customFormat="1" ht="162" customHeight="1" spans="1:7">
      <c r="A9" s="5" t="s">
        <v>79</v>
      </c>
      <c r="B9" s="5"/>
      <c r="C9" s="8" t="s">
        <v>228</v>
      </c>
      <c r="D9" s="8"/>
      <c r="E9" s="8"/>
      <c r="F9" s="8"/>
      <c r="G9" s="8"/>
    </row>
    <row r="10" s="1" customFormat="1" ht="31" customHeight="1" spans="1:7">
      <c r="A10" s="5" t="s">
        <v>81</v>
      </c>
      <c r="B10" s="5"/>
      <c r="C10" s="5">
        <f>F10</f>
        <v>58035</v>
      </c>
      <c r="D10" s="5"/>
      <c r="E10" s="5" t="s">
        <v>82</v>
      </c>
      <c r="F10" s="5">
        <f>F13</f>
        <v>58035</v>
      </c>
      <c r="G10" s="5"/>
    </row>
    <row r="11" s="1" customFormat="1" ht="72" customHeight="1" spans="1:7">
      <c r="A11" s="5" t="s">
        <v>83</v>
      </c>
      <c r="B11" s="5"/>
      <c r="C11" s="8" t="s">
        <v>229</v>
      </c>
      <c r="D11" s="8"/>
      <c r="E11" s="8"/>
      <c r="F11" s="8"/>
      <c r="G11" s="8"/>
    </row>
    <row r="12" s="1" customFormat="1" spans="1:7">
      <c r="A12" s="5" t="s">
        <v>85</v>
      </c>
      <c r="B12" s="5"/>
      <c r="C12" s="5" t="s">
        <v>86</v>
      </c>
      <c r="D12" s="5"/>
      <c r="E12" s="5"/>
      <c r="F12" s="5" t="s">
        <v>87</v>
      </c>
      <c r="G12" s="5"/>
    </row>
    <row r="13" s="1" customFormat="1" spans="1:7">
      <c r="A13" s="5"/>
      <c r="B13" s="5"/>
      <c r="C13" s="5" t="s">
        <v>9</v>
      </c>
      <c r="D13" s="5"/>
      <c r="E13" s="5"/>
      <c r="F13" s="5">
        <v>58035</v>
      </c>
      <c r="G13" s="5"/>
    </row>
    <row r="14" s="1" customFormat="1" spans="1:7">
      <c r="A14" s="5"/>
      <c r="B14" s="5"/>
      <c r="C14" s="8" t="s">
        <v>88</v>
      </c>
      <c r="D14" s="8"/>
      <c r="E14" s="8"/>
      <c r="F14" s="5">
        <v>58035</v>
      </c>
      <c r="G14" s="5"/>
    </row>
    <row r="15" s="1" customFormat="1" spans="1:7">
      <c r="A15" s="5"/>
      <c r="B15" s="5"/>
      <c r="C15" s="8" t="s">
        <v>89</v>
      </c>
      <c r="D15" s="8"/>
      <c r="E15" s="8"/>
      <c r="F15" s="5">
        <v>58035</v>
      </c>
      <c r="G15" s="5"/>
    </row>
    <row r="16" s="1" customFormat="1" spans="1:7">
      <c r="A16" s="10" t="s">
        <v>90</v>
      </c>
      <c r="B16" s="10" t="s">
        <v>91</v>
      </c>
      <c r="C16" s="5" t="s">
        <v>92</v>
      </c>
      <c r="D16" s="5"/>
      <c r="E16" s="5"/>
      <c r="F16" s="5" t="s">
        <v>87</v>
      </c>
      <c r="G16" s="5"/>
    </row>
    <row r="17" s="1" customFormat="1" spans="1:7">
      <c r="A17" s="10"/>
      <c r="B17" s="10"/>
      <c r="C17" s="5" t="s">
        <v>9</v>
      </c>
      <c r="D17" s="5"/>
      <c r="E17" s="5"/>
      <c r="F17" s="5">
        <f>SUM(F18:G40)</f>
        <v>58035</v>
      </c>
      <c r="G17" s="5"/>
    </row>
    <row r="18" s="1" customFormat="1" spans="1:7">
      <c r="A18" s="10"/>
      <c r="B18" s="10"/>
      <c r="C18" s="11" t="s">
        <v>38</v>
      </c>
      <c r="D18" s="11"/>
      <c r="E18" s="11"/>
      <c r="F18" s="12">
        <v>3100</v>
      </c>
      <c r="G18" s="12"/>
    </row>
    <row r="19" s="1" customFormat="1" spans="1:7">
      <c r="A19" s="10"/>
      <c r="B19" s="10"/>
      <c r="C19" s="11" t="s">
        <v>39</v>
      </c>
      <c r="D19" s="11"/>
      <c r="E19" s="11"/>
      <c r="F19" s="12">
        <v>1500</v>
      </c>
      <c r="G19" s="12"/>
    </row>
    <row r="20" s="1" customFormat="1" spans="1:7">
      <c r="A20" s="10"/>
      <c r="B20" s="10"/>
      <c r="C20" s="11" t="s">
        <v>40</v>
      </c>
      <c r="D20" s="11"/>
      <c r="E20" s="11"/>
      <c r="F20" s="12">
        <v>1000</v>
      </c>
      <c r="G20" s="12"/>
    </row>
    <row r="21" s="1" customFormat="1" spans="1:7">
      <c r="A21" s="10"/>
      <c r="B21" s="10"/>
      <c r="C21" s="11" t="s">
        <v>41</v>
      </c>
      <c r="D21" s="11"/>
      <c r="E21" s="11"/>
      <c r="F21" s="12">
        <v>1000</v>
      </c>
      <c r="G21" s="12"/>
    </row>
    <row r="22" s="1" customFormat="1" spans="1:7">
      <c r="A22" s="10"/>
      <c r="B22" s="10"/>
      <c r="C22" s="11" t="s">
        <v>42</v>
      </c>
      <c r="D22" s="11"/>
      <c r="E22" s="11"/>
      <c r="F22" s="12">
        <v>400</v>
      </c>
      <c r="G22" s="12"/>
    </row>
    <row r="23" s="1" customFormat="1" spans="1:7">
      <c r="A23" s="10"/>
      <c r="B23" s="10"/>
      <c r="C23" s="11" t="s">
        <v>43</v>
      </c>
      <c r="D23" s="11"/>
      <c r="E23" s="11"/>
      <c r="F23" s="12">
        <v>2544</v>
      </c>
      <c r="G23" s="12"/>
    </row>
    <row r="24" s="1" customFormat="1" spans="1:7">
      <c r="A24" s="10"/>
      <c r="B24" s="10"/>
      <c r="C24" s="11" t="s">
        <v>44</v>
      </c>
      <c r="D24" s="11"/>
      <c r="E24" s="11"/>
      <c r="F24" s="12">
        <v>125</v>
      </c>
      <c r="G24" s="12"/>
    </row>
    <row r="25" s="1" customFormat="1" spans="1:7">
      <c r="A25" s="10"/>
      <c r="B25" s="10"/>
      <c r="C25" s="11" t="s">
        <v>45</v>
      </c>
      <c r="D25" s="11"/>
      <c r="E25" s="11"/>
      <c r="F25" s="12">
        <v>360</v>
      </c>
      <c r="G25" s="12"/>
    </row>
    <row r="26" s="1" customFormat="1" spans="1:7">
      <c r="A26" s="10"/>
      <c r="B26" s="10"/>
      <c r="C26" s="11" t="s">
        <v>46</v>
      </c>
      <c r="D26" s="11"/>
      <c r="E26" s="11"/>
      <c r="F26" s="12">
        <v>400</v>
      </c>
      <c r="G26" s="12"/>
    </row>
    <row r="27" s="1" customFormat="1" spans="1:7">
      <c r="A27" s="10"/>
      <c r="B27" s="10"/>
      <c r="C27" s="11" t="s">
        <v>47</v>
      </c>
      <c r="D27" s="11"/>
      <c r="E27" s="11"/>
      <c r="F27" s="12">
        <v>1060</v>
      </c>
      <c r="G27" s="12"/>
    </row>
    <row r="28" s="1" customFormat="1" spans="1:7">
      <c r="A28" s="10"/>
      <c r="B28" s="10"/>
      <c r="C28" s="11" t="s">
        <v>48</v>
      </c>
      <c r="D28" s="11"/>
      <c r="E28" s="11"/>
      <c r="F28" s="12">
        <v>400</v>
      </c>
      <c r="G28" s="12"/>
    </row>
    <row r="29" s="1" customFormat="1" spans="1:7">
      <c r="A29" s="10"/>
      <c r="B29" s="10"/>
      <c r="C29" s="11" t="s">
        <v>49</v>
      </c>
      <c r="D29" s="11"/>
      <c r="E29" s="11"/>
      <c r="F29" s="12">
        <v>1000</v>
      </c>
      <c r="G29" s="12"/>
    </row>
    <row r="30" s="1" customFormat="1" spans="1:7">
      <c r="A30" s="10"/>
      <c r="B30" s="10"/>
      <c r="C30" s="11" t="s">
        <v>50</v>
      </c>
      <c r="D30" s="11"/>
      <c r="E30" s="11"/>
      <c r="F30" s="12">
        <v>120</v>
      </c>
      <c r="G30" s="12"/>
    </row>
    <row r="31" s="1" customFormat="1" spans="1:7">
      <c r="A31" s="10"/>
      <c r="B31" s="10"/>
      <c r="C31" s="11" t="s">
        <v>51</v>
      </c>
      <c r="D31" s="11"/>
      <c r="E31" s="11"/>
      <c r="F31" s="12">
        <v>1000</v>
      </c>
      <c r="G31" s="12"/>
    </row>
    <row r="32" s="1" customFormat="1" spans="1:7">
      <c r="A32" s="10"/>
      <c r="B32" s="10"/>
      <c r="C32" s="11" t="s">
        <v>52</v>
      </c>
      <c r="D32" s="11"/>
      <c r="E32" s="11"/>
      <c r="F32" s="12">
        <v>13500</v>
      </c>
      <c r="G32" s="12"/>
    </row>
    <row r="33" s="1" customFormat="1" spans="1:7">
      <c r="A33" s="10"/>
      <c r="B33" s="10"/>
      <c r="C33" s="11" t="s">
        <v>53</v>
      </c>
      <c r="D33" s="11"/>
      <c r="E33" s="11"/>
      <c r="F33" s="12">
        <v>300</v>
      </c>
      <c r="G33" s="12"/>
    </row>
    <row r="34" s="1" customFormat="1" spans="1:7">
      <c r="A34" s="10"/>
      <c r="B34" s="10"/>
      <c r="C34" s="11" t="s">
        <v>54</v>
      </c>
      <c r="D34" s="11"/>
      <c r="E34" s="11"/>
      <c r="F34" s="12">
        <v>400</v>
      </c>
      <c r="G34" s="12"/>
    </row>
    <row r="35" s="1" customFormat="1" spans="1:7">
      <c r="A35" s="10"/>
      <c r="B35" s="10"/>
      <c r="C35" s="11" t="s">
        <v>55</v>
      </c>
      <c r="D35" s="11"/>
      <c r="E35" s="11"/>
      <c r="F35" s="12">
        <v>3868</v>
      </c>
      <c r="G35" s="12"/>
    </row>
    <row r="36" s="1" customFormat="1" spans="1:7">
      <c r="A36" s="10"/>
      <c r="B36" s="10"/>
      <c r="C36" s="11" t="s">
        <v>56</v>
      </c>
      <c r="D36" s="11"/>
      <c r="E36" s="11"/>
      <c r="F36" s="12">
        <v>580</v>
      </c>
      <c r="G36" s="12"/>
    </row>
    <row r="37" s="1" customFormat="1" spans="1:7">
      <c r="A37" s="10"/>
      <c r="B37" s="10"/>
      <c r="C37" s="11" t="s">
        <v>57</v>
      </c>
      <c r="D37" s="11"/>
      <c r="E37" s="11"/>
      <c r="F37" s="12">
        <v>900</v>
      </c>
      <c r="G37" s="12"/>
    </row>
    <row r="38" s="1" customFormat="1" spans="1:7">
      <c r="A38" s="10"/>
      <c r="B38" s="10"/>
      <c r="C38" s="11" t="s">
        <v>58</v>
      </c>
      <c r="D38" s="11"/>
      <c r="E38" s="11"/>
      <c r="F38" s="12">
        <v>900</v>
      </c>
      <c r="G38" s="12"/>
    </row>
    <row r="39" s="1" customFormat="1" spans="1:7">
      <c r="A39" s="10"/>
      <c r="B39" s="10"/>
      <c r="C39" s="13" t="s">
        <v>59</v>
      </c>
      <c r="D39" s="13"/>
      <c r="E39" s="13"/>
      <c r="F39" s="14">
        <v>23218</v>
      </c>
      <c r="G39" s="14"/>
    </row>
    <row r="40" s="1" customFormat="1" spans="1:7">
      <c r="A40" s="10"/>
      <c r="B40" s="10"/>
      <c r="C40" s="11" t="s">
        <v>230</v>
      </c>
      <c r="D40" s="11"/>
      <c r="E40" s="11"/>
      <c r="F40" s="12">
        <v>360</v>
      </c>
      <c r="G40" s="12"/>
    </row>
    <row r="41" s="1" customFormat="1" ht="338" customHeight="1" spans="1:7">
      <c r="A41" s="5"/>
      <c r="B41" s="5" t="s">
        <v>94</v>
      </c>
      <c r="C41" s="15" t="s">
        <v>231</v>
      </c>
      <c r="D41" s="9"/>
      <c r="E41" s="9"/>
      <c r="F41" s="9"/>
      <c r="G41" s="9"/>
    </row>
    <row r="42" s="1" customFormat="1" ht="55" customHeight="1" spans="1:7">
      <c r="A42" s="5" t="s">
        <v>96</v>
      </c>
      <c r="B42" s="5"/>
      <c r="C42" s="8" t="s">
        <v>232</v>
      </c>
      <c r="D42" s="8"/>
      <c r="E42" s="8"/>
      <c r="F42" s="8"/>
      <c r="G42" s="8"/>
    </row>
    <row r="43" s="1" customFormat="1" ht="35" customHeight="1" spans="1:7">
      <c r="A43" s="5" t="s">
        <v>98</v>
      </c>
      <c r="B43" s="5"/>
      <c r="C43" s="5" t="s">
        <v>99</v>
      </c>
      <c r="D43" s="5" t="s">
        <v>100</v>
      </c>
      <c r="E43" s="5" t="s">
        <v>101</v>
      </c>
      <c r="F43" s="5" t="s">
        <v>102</v>
      </c>
      <c r="G43" s="5" t="s">
        <v>103</v>
      </c>
    </row>
    <row r="44" s="1" customFormat="1" ht="28.5" spans="1:7">
      <c r="A44" s="5"/>
      <c r="B44" s="5"/>
      <c r="C44" s="5" t="s">
        <v>104</v>
      </c>
      <c r="D44" s="5" t="s">
        <v>105</v>
      </c>
      <c r="E44" s="5" t="s">
        <v>233</v>
      </c>
      <c r="F44" s="5" t="s">
        <v>234</v>
      </c>
      <c r="G44" s="5"/>
    </row>
    <row r="45" s="1" customFormat="1" spans="1:7">
      <c r="A45" s="5"/>
      <c r="B45" s="5"/>
      <c r="C45" s="5"/>
      <c r="D45" s="5"/>
      <c r="E45" s="5" t="s">
        <v>235</v>
      </c>
      <c r="F45" s="5" t="s">
        <v>236</v>
      </c>
      <c r="G45" s="5"/>
    </row>
    <row r="46" s="1" customFormat="1" spans="1:7">
      <c r="A46" s="5"/>
      <c r="B46" s="5"/>
      <c r="C46" s="5"/>
      <c r="D46" s="5"/>
      <c r="E46" s="5" t="s">
        <v>237</v>
      </c>
      <c r="F46" s="5" t="s">
        <v>238</v>
      </c>
      <c r="G46" s="5"/>
    </row>
    <row r="47" s="1" customFormat="1" ht="28.5" spans="1:7">
      <c r="A47" s="5"/>
      <c r="B47" s="5"/>
      <c r="C47" s="5"/>
      <c r="D47" s="5"/>
      <c r="E47" s="5" t="s">
        <v>239</v>
      </c>
      <c r="F47" s="5" t="s">
        <v>240</v>
      </c>
      <c r="G47" s="5"/>
    </row>
    <row r="48" s="1" customFormat="1" ht="28.5" spans="1:7">
      <c r="A48" s="5"/>
      <c r="B48" s="5"/>
      <c r="C48" s="5"/>
      <c r="D48" s="5"/>
      <c r="E48" s="8" t="s">
        <v>241</v>
      </c>
      <c r="F48" s="5" t="s">
        <v>242</v>
      </c>
      <c r="G48" s="5"/>
    </row>
    <row r="49" s="1" customFormat="1" ht="28.5" spans="1:7">
      <c r="A49" s="5"/>
      <c r="B49" s="5"/>
      <c r="C49" s="5"/>
      <c r="D49" s="5"/>
      <c r="E49" s="8" t="s">
        <v>243</v>
      </c>
      <c r="F49" s="5" t="s">
        <v>244</v>
      </c>
      <c r="G49" s="5"/>
    </row>
    <row r="50" s="1" customFormat="1" spans="1:7">
      <c r="A50" s="5"/>
      <c r="B50" s="5"/>
      <c r="C50" s="5"/>
      <c r="D50" s="5"/>
      <c r="E50" s="5" t="s">
        <v>245</v>
      </c>
      <c r="F50" s="5" t="s">
        <v>246</v>
      </c>
      <c r="G50" s="5"/>
    </row>
    <row r="51" s="1" customFormat="1" ht="28.5" spans="1:7">
      <c r="A51" s="5"/>
      <c r="B51" s="5"/>
      <c r="C51" s="5"/>
      <c r="D51" s="5"/>
      <c r="E51" s="5" t="s">
        <v>247</v>
      </c>
      <c r="F51" s="16">
        <v>1</v>
      </c>
      <c r="G51" s="5"/>
    </row>
    <row r="52" s="1" customFormat="1" ht="52" customHeight="1" spans="1:7">
      <c r="A52" s="5"/>
      <c r="B52" s="5"/>
      <c r="C52" s="5"/>
      <c r="D52" s="5"/>
      <c r="E52" s="5" t="s">
        <v>248</v>
      </c>
      <c r="F52" s="6" t="s">
        <v>249</v>
      </c>
      <c r="G52" s="7" t="s">
        <v>250</v>
      </c>
    </row>
    <row r="53" s="1" customFormat="1" ht="28.5" spans="1:7">
      <c r="A53" s="5"/>
      <c r="B53" s="5"/>
      <c r="C53" s="5"/>
      <c r="D53" s="5"/>
      <c r="E53" s="5" t="s">
        <v>251</v>
      </c>
      <c r="F53" s="5" t="s">
        <v>252</v>
      </c>
      <c r="G53" s="5"/>
    </row>
    <row r="54" s="1" customFormat="1" spans="1:7">
      <c r="A54" s="5"/>
      <c r="B54" s="5"/>
      <c r="C54" s="5"/>
      <c r="D54" s="5"/>
      <c r="E54" s="5" t="s">
        <v>253</v>
      </c>
      <c r="F54" s="5" t="s">
        <v>254</v>
      </c>
      <c r="G54" s="5"/>
    </row>
    <row r="55" s="1" customFormat="1" ht="50.25" spans="1:7">
      <c r="A55" s="5"/>
      <c r="B55" s="5"/>
      <c r="C55" s="5"/>
      <c r="D55" s="5"/>
      <c r="E55" s="5" t="s">
        <v>255</v>
      </c>
      <c r="F55" s="7" t="s">
        <v>256</v>
      </c>
      <c r="G55" s="5"/>
    </row>
    <row r="56" s="1" customFormat="1" spans="1:7">
      <c r="A56" s="5" t="s">
        <v>98</v>
      </c>
      <c r="B56" s="5"/>
      <c r="C56" s="5" t="s">
        <v>104</v>
      </c>
      <c r="D56" s="5" t="s">
        <v>118</v>
      </c>
      <c r="E56" s="5" t="s">
        <v>257</v>
      </c>
      <c r="F56" s="17">
        <v>1</v>
      </c>
      <c r="G56" s="5"/>
    </row>
    <row r="57" s="1" customFormat="1" ht="28.5" spans="1:7">
      <c r="A57" s="5"/>
      <c r="B57" s="5"/>
      <c r="C57" s="5"/>
      <c r="D57" s="5"/>
      <c r="E57" s="5" t="s">
        <v>258</v>
      </c>
      <c r="F57" s="17" t="s">
        <v>259</v>
      </c>
      <c r="G57" s="5"/>
    </row>
    <row r="58" s="1" customFormat="1" ht="28.5" spans="1:7">
      <c r="A58" s="5"/>
      <c r="B58" s="5"/>
      <c r="C58" s="5"/>
      <c r="D58" s="5"/>
      <c r="E58" s="5" t="s">
        <v>211</v>
      </c>
      <c r="F58" s="17">
        <v>1</v>
      </c>
      <c r="G58" s="5"/>
    </row>
    <row r="59" s="1" customFormat="1" ht="24" spans="1:7">
      <c r="A59" s="5"/>
      <c r="B59" s="5"/>
      <c r="C59" s="5"/>
      <c r="D59" s="5" t="s">
        <v>120</v>
      </c>
      <c r="E59" s="7" t="s">
        <v>212</v>
      </c>
      <c r="F59" s="18">
        <v>1</v>
      </c>
      <c r="G59" s="5"/>
    </row>
    <row r="60" s="1" customFormat="1" spans="1:7">
      <c r="A60" s="5"/>
      <c r="B60" s="5"/>
      <c r="C60" s="5"/>
      <c r="D60" s="5"/>
      <c r="E60" s="7" t="s">
        <v>213</v>
      </c>
      <c r="F60" s="18" t="s">
        <v>122</v>
      </c>
      <c r="G60" s="5"/>
    </row>
    <row r="61" s="1" customFormat="1" spans="1:7">
      <c r="A61" s="5"/>
      <c r="B61" s="5"/>
      <c r="C61" s="5" t="s">
        <v>130</v>
      </c>
      <c r="D61" s="5" t="s">
        <v>131</v>
      </c>
      <c r="E61" s="7" t="s">
        <v>260</v>
      </c>
      <c r="F61" s="5" t="s">
        <v>261</v>
      </c>
      <c r="G61" s="5"/>
    </row>
    <row r="62" s="1" customFormat="1" spans="1:7">
      <c r="A62" s="5"/>
      <c r="B62" s="5"/>
      <c r="C62" s="5"/>
      <c r="D62" s="5"/>
      <c r="E62" s="7" t="s">
        <v>262</v>
      </c>
      <c r="F62" s="19" t="s">
        <v>263</v>
      </c>
      <c r="G62" s="5"/>
    </row>
    <row r="63" s="1" customFormat="1" spans="1:7">
      <c r="A63" s="5"/>
      <c r="B63" s="5"/>
      <c r="C63" s="5"/>
      <c r="D63" s="5"/>
      <c r="E63" s="7" t="s">
        <v>264</v>
      </c>
      <c r="F63" s="18" t="s">
        <v>265</v>
      </c>
      <c r="G63" s="5"/>
    </row>
    <row r="64" s="1" customFormat="1" ht="73" customHeight="1" spans="1:7">
      <c r="A64" s="5"/>
      <c r="B64" s="5"/>
      <c r="C64" s="5"/>
      <c r="D64" s="5"/>
      <c r="E64" s="7" t="s">
        <v>266</v>
      </c>
      <c r="F64" s="19" t="s">
        <v>267</v>
      </c>
      <c r="G64" s="7" t="s">
        <v>250</v>
      </c>
    </row>
    <row r="65" s="1" customFormat="1" spans="1:7">
      <c r="A65" s="5"/>
      <c r="B65" s="5"/>
      <c r="C65" s="5"/>
      <c r="D65" s="5"/>
      <c r="E65" s="7" t="s">
        <v>268</v>
      </c>
      <c r="F65" s="19" t="s">
        <v>269</v>
      </c>
      <c r="G65" s="5"/>
    </row>
    <row r="66" s="1" customFormat="1" spans="1:7">
      <c r="A66" s="5"/>
      <c r="B66" s="5"/>
      <c r="C66" s="5"/>
      <c r="D66" s="5"/>
      <c r="E66" s="7" t="s">
        <v>270</v>
      </c>
      <c r="F66" s="18">
        <v>1</v>
      </c>
      <c r="G66" s="5"/>
    </row>
    <row r="67" s="1" customFormat="1" ht="28.5" spans="1:7">
      <c r="A67" s="5"/>
      <c r="B67" s="5"/>
      <c r="C67" s="5"/>
      <c r="D67" s="5" t="s">
        <v>140</v>
      </c>
      <c r="E67" s="5" t="s">
        <v>271</v>
      </c>
      <c r="F67" s="5" t="s">
        <v>221</v>
      </c>
      <c r="G67" s="5"/>
    </row>
    <row r="68" s="1" customFormat="1" spans="1:7">
      <c r="A68" s="5"/>
      <c r="B68" s="5"/>
      <c r="C68" s="5"/>
      <c r="D68" s="5"/>
      <c r="E68" s="5" t="s">
        <v>272</v>
      </c>
      <c r="F68" s="5" t="s">
        <v>221</v>
      </c>
      <c r="G68" s="5"/>
    </row>
    <row r="69" s="1" customFormat="1" spans="1:7">
      <c r="A69" s="5"/>
      <c r="B69" s="5"/>
      <c r="C69" s="5"/>
      <c r="D69" s="5" t="s">
        <v>143</v>
      </c>
      <c r="E69" s="5" t="s">
        <v>144</v>
      </c>
      <c r="F69" s="17" t="s">
        <v>124</v>
      </c>
      <c r="G69" s="5"/>
    </row>
    <row r="70" s="1" customFormat="1" spans="1:7">
      <c r="A70" s="5"/>
      <c r="B70" s="5"/>
      <c r="C70" s="5"/>
      <c r="D70" s="5"/>
      <c r="E70" s="5" t="s">
        <v>145</v>
      </c>
      <c r="F70" s="17" t="s">
        <v>124</v>
      </c>
      <c r="G70" s="5"/>
    </row>
    <row r="71" s="1" customFormat="1" ht="27" customHeight="1" spans="1:7">
      <c r="A71" s="5"/>
      <c r="B71" s="5"/>
      <c r="C71" s="5"/>
      <c r="D71" s="5"/>
      <c r="E71" s="20" t="s">
        <v>146</v>
      </c>
      <c r="F71" s="17" t="s">
        <v>124</v>
      </c>
      <c r="G71" s="5"/>
    </row>
  </sheetData>
  <mergeCells count="96">
    <mergeCell ref="A2:G2"/>
    <mergeCell ref="A4:B4"/>
    <mergeCell ref="C4:D4"/>
    <mergeCell ref="F4:G4"/>
    <mergeCell ref="A5:B5"/>
    <mergeCell ref="C5:D5"/>
    <mergeCell ref="F5:G5"/>
    <mergeCell ref="A6:B6"/>
    <mergeCell ref="C6:D6"/>
    <mergeCell ref="F6:G6"/>
    <mergeCell ref="A7:B7"/>
    <mergeCell ref="C7:G7"/>
    <mergeCell ref="A8:B8"/>
    <mergeCell ref="C8:G8"/>
    <mergeCell ref="A9:B9"/>
    <mergeCell ref="C9:G9"/>
    <mergeCell ref="A10:B10"/>
    <mergeCell ref="C10:D10"/>
    <mergeCell ref="F10:G10"/>
    <mergeCell ref="A11:B11"/>
    <mergeCell ref="C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E38"/>
    <mergeCell ref="F38:G38"/>
    <mergeCell ref="C39:E39"/>
    <mergeCell ref="F39:G39"/>
    <mergeCell ref="C40:E40"/>
    <mergeCell ref="F40:G40"/>
    <mergeCell ref="C41:G41"/>
    <mergeCell ref="A42:B42"/>
    <mergeCell ref="C42:G42"/>
    <mergeCell ref="A16:A40"/>
    <mergeCell ref="B16:B40"/>
    <mergeCell ref="C44:C55"/>
    <mergeCell ref="C56:C60"/>
    <mergeCell ref="C61:C71"/>
    <mergeCell ref="D44:D55"/>
    <mergeCell ref="D56:D58"/>
    <mergeCell ref="D59:D60"/>
    <mergeCell ref="D61:D66"/>
    <mergeCell ref="D67:D68"/>
    <mergeCell ref="D69:D71"/>
    <mergeCell ref="A12:B15"/>
    <mergeCell ref="A43:B55"/>
    <mergeCell ref="A56:B7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武汉市财政局</Company>
  <Application>WPS 表格</Application>
  <HeadingPairs>
    <vt:vector size="2" baseType="variant">
      <vt:variant>
        <vt:lpstr>工作表</vt:lpstr>
      </vt:variant>
      <vt:variant>
        <vt:i4>5</vt:i4>
      </vt:variant>
    </vt:vector>
  </HeadingPairs>
  <TitlesOfParts>
    <vt:vector size="5" baseType="lpstr">
      <vt:lpstr>收入支出表</vt:lpstr>
      <vt:lpstr>基础教育经费保障绩效目标</vt:lpstr>
      <vt:lpstr>学生资助专项绩效目标</vt:lpstr>
      <vt:lpstr>教育重大项目绩效目标</vt:lpstr>
      <vt:lpstr>教育改革发展专项绩效目标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cp:lastModifiedBy>
  <dcterms:created xsi:type="dcterms:W3CDTF">2018-11-30T10:10:00Z</dcterms:created>
  <dcterms:modified xsi:type="dcterms:W3CDTF">2020-02-11T06:01:39Z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